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2120" windowHeight="8355" activeTab="9"/>
  </bookViews>
  <sheets>
    <sheet name="I" sheetId="1" r:id="rId1"/>
    <sheet name="II" sheetId="2" r:id="rId2"/>
    <sheet name="III" sheetId="3" r:id="rId3"/>
    <sheet name="IV" sheetId="4" r:id="rId4"/>
    <sheet name="V" sheetId="5" r:id="rId5"/>
    <sheet name="VI" sheetId="6" r:id="rId6"/>
    <sheet name="VII" sheetId="7" r:id="rId7"/>
    <sheet name="VIII" sheetId="8" r:id="rId8"/>
    <sheet name="IX" sheetId="9" r:id="rId9"/>
    <sheet name="X" sheetId="10" r:id="rId10"/>
    <sheet name="ANS" sheetId="11" r:id="rId11"/>
  </sheets>
  <definedNames>
    <definedName name="_xlnm.Print_Area" localSheetId="1">'II'!$A$1:$Y$52</definedName>
    <definedName name="_xlnm.Print_Area" localSheetId="3">'IV'!$A$1:$Y$56</definedName>
    <definedName name="_xlnm.Print_Area" localSheetId="7">'VIII'!$A$1:$Y$56</definedName>
    <definedName name="_xlnm.Print_Titles" localSheetId="0">'I'!$1:$2</definedName>
    <definedName name="_xlnm.Print_Titles" localSheetId="1">'II'!$1:$2</definedName>
    <definedName name="_xlnm.Print_Titles" localSheetId="2">'III'!$1:$2</definedName>
    <definedName name="_xlnm.Print_Titles" localSheetId="3">'IV'!$1:$2</definedName>
    <definedName name="_xlnm.Print_Titles" localSheetId="8">'IX'!$1:$2</definedName>
    <definedName name="_xlnm.Print_Titles" localSheetId="4">'V'!$1:$2</definedName>
    <definedName name="_xlnm.Print_Titles" localSheetId="5">'VI'!$1:$2</definedName>
    <definedName name="_xlnm.Print_Titles" localSheetId="6">'VII'!$1:$2</definedName>
    <definedName name="_xlnm.Print_Titles" localSheetId="7">'VIII'!$1:$2</definedName>
    <definedName name="_xlnm.Print_Titles" localSheetId="9">'X'!$1:$2</definedName>
  </definedNames>
  <calcPr fullCalcOnLoad="1"/>
</workbook>
</file>

<file path=xl/sharedStrings.xml><?xml version="1.0" encoding="utf-8"?>
<sst xmlns="http://schemas.openxmlformats.org/spreadsheetml/2006/main" count="60" uniqueCount="24">
  <si>
    <t>I</t>
  </si>
  <si>
    <t>ANSWER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</si>
  <si>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</si>
  <si>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</si>
  <si>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</si>
  <si>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</si>
  <si>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</si>
  <si>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</si>
  <si>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</si>
  <si>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</si>
  <si>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</si>
  <si>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 xml:space="preserve">                 GMAX NATIONAL &amp; INTERNATIONAL COMPETITION MODEL QUESTION PAPER</t>
  </si>
  <si>
    <t>ABACUS</t>
  </si>
  <si>
    <t>Practice Sheet I</t>
  </si>
  <si>
    <t>Practice Sheet X</t>
  </si>
  <si>
    <t>Practice Sheet IX</t>
  </si>
  <si>
    <t>Practice Sheet VIII</t>
  </si>
  <si>
    <t>Practice Sheet VII</t>
  </si>
  <si>
    <t>Practice Sheet VI</t>
  </si>
  <si>
    <t>Practice Sheet V</t>
  </si>
  <si>
    <t>Practice Sheet IV</t>
  </si>
  <si>
    <t>Practice Sheet III</t>
  </si>
  <si>
    <t>Practice Sheet II</t>
  </si>
  <si>
    <t>TIME LIMIT : 7 MIN / 200 Q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</si>
</sst>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DHS&quot;#,##0_);\(&quot;DHS&quot;#,##0\)"/>
    <numFmt numFmtId="165" formatCode="&quot;DHS&quot;#,##0_);[Red]\(&quot;DHS&quot;#,##0\)"/>
    <numFmt numFmtId="166" formatCode="&quot;DHS&quot;#,##0.00_);\(&quot;DHS&quot;#,##0.00\)"/>
    <numFmt numFmtId="167" formatCode="&quot;DHS&quot;#,##0.00_);[Red]\(&quot;DHS&quot;#,##0.00\)"/>
    <numFmt numFmtId="168" formatCode="_(&quot;DHS&quot;* #,##0_);_(&quot;DHS&quot;* \(#,##0\);_(&quot;DHS&quot;* &quot;-&quot;_);_(@_)"/>
    <numFmt numFmtId="169" formatCode="_(&quot;DHS&quot;* #,##0.00_);_(&quot;DHS&quot;* \(#,##0.00\);_(&quot;DHS&quot;* &quot;-&quot;??_);_(@_)"/>
    <numFmt numFmtId="170" formatCode="0.0"/>
  </numFmts>
  <fonts count="45">
    <font>
      <sz val="10"/>
      <name val="Arial"/>
      <family val="0"/>
    </font>
    <font>
      <b/>
      <sz val="10"/>
      <color indexed="18"/>
      <name val="Palatino Linotype"/>
      <family val="1"/>
    </font>
    <font>
      <b/>
      <sz val="12"/>
      <color indexed="18"/>
      <name val="Palatino Linotype"/>
      <family val="1"/>
    </font>
    <font>
      <sz val="8"/>
      <name val="Arial"/>
      <family val="2"/>
    </font>
    <font>
      <b/>
      <sz val="12"/>
      <name val="Palatino Linotype"/>
      <family val="1"/>
    </font>
    <font>
      <b/>
      <sz val="10"/>
      <name val="Arial"/>
      <family val="2"/>
    </font>
    <font>
      <b/>
      <sz val="8"/>
      <color indexed="18"/>
      <name val="Palatino Linotype"/>
      <family val="1"/>
    </font>
    <font>
      <b/>
      <sz val="14"/>
      <name val="Palatino Linotype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Palatino Linotyp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/>
    </border>
    <border>
      <left style="thin">
        <color indexed="12"/>
      </left>
      <right style="thin">
        <color indexed="12"/>
      </right>
      <top style="thin"/>
      <bottom style="thin"/>
    </border>
    <border>
      <left style="thin">
        <color indexed="12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42" applyNumberFormat="1" applyFont="1" applyBorder="1" applyAlignment="1">
      <alignment horizontal="center"/>
    </xf>
    <xf numFmtId="0" fontId="2" fillId="0" borderId="0" xfId="42" applyNumberFormat="1" applyFont="1" applyFill="1" applyBorder="1" applyAlignment="1">
      <alignment horizontal="center"/>
    </xf>
    <xf numFmtId="0" fontId="2" fillId="0" borderId="10" xfId="42" applyNumberFormat="1" applyFont="1" applyBorder="1" applyAlignment="1">
      <alignment horizontal="center"/>
    </xf>
    <xf numFmtId="0" fontId="2" fillId="0" borderId="11" xfId="42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0" xfId="42" applyNumberFormat="1" applyFont="1" applyAlignment="1">
      <alignment horizontal="center"/>
    </xf>
    <xf numFmtId="0" fontId="2" fillId="0" borderId="13" xfId="42" applyNumberFormat="1" applyFont="1" applyBorder="1" applyAlignment="1">
      <alignment horizontal="center"/>
    </xf>
    <xf numFmtId="0" fontId="2" fillId="0" borderId="14" xfId="42" applyNumberFormat="1" applyFont="1" applyBorder="1" applyAlignment="1">
      <alignment horizontal="center"/>
    </xf>
    <xf numFmtId="0" fontId="2" fillId="0" borderId="15" xfId="42" applyNumberFormat="1" applyFont="1" applyBorder="1" applyAlignment="1">
      <alignment horizontal="center"/>
    </xf>
    <xf numFmtId="0" fontId="2" fillId="0" borderId="16" xfId="42" applyNumberFormat="1" applyFont="1" applyBorder="1" applyAlignment="1">
      <alignment horizontal="center"/>
    </xf>
    <xf numFmtId="0" fontId="2" fillId="0" borderId="17" xfId="42" applyNumberFormat="1" applyFont="1" applyBorder="1" applyAlignment="1">
      <alignment horizontal="center"/>
    </xf>
    <xf numFmtId="0" fontId="2" fillId="0" borderId="18" xfId="42" applyNumberFormat="1" applyFont="1" applyBorder="1" applyAlignment="1">
      <alignment horizontal="center"/>
    </xf>
    <xf numFmtId="0" fontId="2" fillId="0" borderId="19" xfId="42" applyNumberFormat="1" applyFont="1" applyBorder="1" applyAlignment="1">
      <alignment horizontal="center"/>
    </xf>
    <xf numFmtId="1" fontId="2" fillId="0" borderId="14" xfId="42" applyNumberFormat="1" applyFont="1" applyBorder="1" applyAlignment="1">
      <alignment horizontal="center"/>
    </xf>
    <xf numFmtId="1" fontId="2" fillId="0" borderId="0" xfId="42" applyNumberFormat="1" applyFont="1" applyAlignment="1">
      <alignment horizontal="center"/>
    </xf>
    <xf numFmtId="1" fontId="2" fillId="0" borderId="15" xfId="42" applyNumberFormat="1" applyFont="1" applyBorder="1" applyAlignment="1">
      <alignment horizontal="center"/>
    </xf>
    <xf numFmtId="1" fontId="2" fillId="0" borderId="16" xfId="42" applyNumberFormat="1" applyFont="1" applyBorder="1" applyAlignment="1">
      <alignment horizontal="center"/>
    </xf>
    <xf numFmtId="1" fontId="2" fillId="0" borderId="13" xfId="42" applyNumberFormat="1" applyFont="1" applyBorder="1" applyAlignment="1">
      <alignment horizontal="center"/>
    </xf>
    <xf numFmtId="0" fontId="2" fillId="0" borderId="20" xfId="42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2" fontId="2" fillId="0" borderId="0" xfId="42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42" applyNumberFormat="1" applyFont="1" applyAlignment="1">
      <alignment horizontal="center"/>
    </xf>
    <xf numFmtId="0" fontId="2" fillId="0" borderId="10" xfId="42" applyNumberFormat="1" applyFont="1" applyBorder="1" applyAlignment="1">
      <alignment horizontal="center"/>
    </xf>
    <xf numFmtId="0" fontId="2" fillId="0" borderId="26" xfId="42" applyNumberFormat="1" applyFont="1" applyBorder="1" applyAlignment="1">
      <alignment horizontal="center"/>
    </xf>
    <xf numFmtId="0" fontId="2" fillId="0" borderId="27" xfId="42" applyNumberFormat="1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44" fillId="34" borderId="10" xfId="0" applyFont="1" applyFill="1" applyBorder="1" applyAlignment="1">
      <alignment horizontal="center" vertical="center"/>
    </xf>
    <xf numFmtId="0" fontId="44" fillId="34" borderId="26" xfId="0" applyFont="1" applyFill="1" applyBorder="1" applyAlignment="1">
      <alignment horizontal="center" vertical="center"/>
    </xf>
    <xf numFmtId="0" fontId="44" fillId="34" borderId="27" xfId="0" applyFont="1" applyFill="1" applyBorder="1" applyAlignment="1">
      <alignment horizontal="center" vertical="center"/>
    </xf>
    <xf numFmtId="0" fontId="2" fillId="0" borderId="11" xfId="42" applyNumberFormat="1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66675</xdr:colOff>
      <xdr:row>0</xdr:row>
      <xdr:rowOff>838200</xdr:rowOff>
    </xdr:to>
    <xdr:pic>
      <xdr:nvPicPr>
        <xdr:cNvPr id="1" name="Picture 1" descr="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200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66675</xdr:colOff>
      <xdr:row>0</xdr:row>
      <xdr:rowOff>838200</xdr:rowOff>
    </xdr:to>
    <xdr:pic>
      <xdr:nvPicPr>
        <xdr:cNvPr id="1" name="Picture 1" descr="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200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66675</xdr:colOff>
      <xdr:row>0</xdr:row>
      <xdr:rowOff>838200</xdr:rowOff>
    </xdr:to>
    <xdr:pic>
      <xdr:nvPicPr>
        <xdr:cNvPr id="1" name="Picture 1" descr="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200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66675</xdr:colOff>
      <xdr:row>0</xdr:row>
      <xdr:rowOff>838200</xdr:rowOff>
    </xdr:to>
    <xdr:pic>
      <xdr:nvPicPr>
        <xdr:cNvPr id="1" name="Picture 1" descr="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200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66675</xdr:colOff>
      <xdr:row>0</xdr:row>
      <xdr:rowOff>838200</xdr:rowOff>
    </xdr:to>
    <xdr:pic>
      <xdr:nvPicPr>
        <xdr:cNvPr id="1" name="Picture 1" descr="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200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66675</xdr:colOff>
      <xdr:row>0</xdr:row>
      <xdr:rowOff>838200</xdr:rowOff>
    </xdr:to>
    <xdr:pic>
      <xdr:nvPicPr>
        <xdr:cNvPr id="1" name="Picture 1" descr="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219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66675</xdr:colOff>
      <xdr:row>0</xdr:row>
      <xdr:rowOff>838200</xdr:rowOff>
    </xdr:to>
    <xdr:pic>
      <xdr:nvPicPr>
        <xdr:cNvPr id="1" name="Picture 1" descr="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200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66675</xdr:colOff>
      <xdr:row>0</xdr:row>
      <xdr:rowOff>838200</xdr:rowOff>
    </xdr:to>
    <xdr:pic>
      <xdr:nvPicPr>
        <xdr:cNvPr id="1" name="Picture 1" descr="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200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66675</xdr:colOff>
      <xdr:row>0</xdr:row>
      <xdr:rowOff>838200</xdr:rowOff>
    </xdr:to>
    <xdr:pic>
      <xdr:nvPicPr>
        <xdr:cNvPr id="1" name="Picture 2" descr="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200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66675</xdr:colOff>
      <xdr:row>0</xdr:row>
      <xdr:rowOff>838200</xdr:rowOff>
    </xdr:to>
    <xdr:pic>
      <xdr:nvPicPr>
        <xdr:cNvPr id="1" name="Picture 1" descr="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200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52"/>
  <sheetViews>
    <sheetView zoomScalePageLayoutView="0" workbookViewId="0" topLeftCell="A1">
      <selection activeCell="T3" sqref="T3"/>
    </sheetView>
  </sheetViews>
  <sheetFormatPr defaultColWidth="5.7109375" defaultRowHeight="12.75"/>
  <cols>
    <col min="1" max="16384" width="5.7109375" style="6" customWidth="1"/>
  </cols>
  <sheetData>
    <row r="1" spans="1:25" s="36" customFormat="1" ht="66.75" customHeight="1">
      <c r="A1" s="40" t="s">
        <v>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2"/>
    </row>
    <row r="2" spans="1:25" s="36" customFormat="1" ht="25.5" customHeight="1">
      <c r="A2" s="43" t="s">
        <v>12</v>
      </c>
      <c r="B2" s="44"/>
      <c r="C2" s="45"/>
      <c r="D2" s="43" t="s">
        <v>13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5"/>
      <c r="T2" s="43" t="s">
        <v>23</v>
      </c>
      <c r="U2" s="44"/>
      <c r="V2" s="44"/>
      <c r="W2" s="44"/>
      <c r="X2" s="44"/>
      <c r="Y2" s="45"/>
    </row>
    <row r="3" spans="1:25" ht="19.5" customHeight="1">
      <c r="A3" s="20">
        <v>5</v>
      </c>
      <c r="B3" s="20">
        <v>3</v>
      </c>
      <c r="C3" s="20">
        <v>4</v>
      </c>
      <c r="D3" s="20">
        <v>3</v>
      </c>
      <c r="E3" s="21">
        <v>2</v>
      </c>
      <c r="F3" s="20">
        <v>4</v>
      </c>
      <c r="G3" s="20">
        <v>6</v>
      </c>
      <c r="H3" s="20">
        <v>7</v>
      </c>
      <c r="I3" s="20">
        <v>2</v>
      </c>
      <c r="J3" s="5">
        <v>5</v>
      </c>
      <c r="K3" s="20">
        <v>7</v>
      </c>
      <c r="L3" s="20">
        <v>1</v>
      </c>
      <c r="M3" s="20">
        <v>3</v>
      </c>
      <c r="N3" s="20">
        <v>2</v>
      </c>
      <c r="O3" s="20">
        <v>6</v>
      </c>
      <c r="P3" s="20">
        <v>6</v>
      </c>
      <c r="Q3" s="20">
        <v>2</v>
      </c>
      <c r="R3" s="20">
        <v>3</v>
      </c>
      <c r="S3" s="20">
        <v>1</v>
      </c>
      <c r="T3" s="20">
        <v>5</v>
      </c>
      <c r="U3" s="20">
        <v>9</v>
      </c>
      <c r="V3" s="20">
        <v>7</v>
      </c>
      <c r="W3" s="20">
        <v>4</v>
      </c>
      <c r="X3" s="20">
        <v>5</v>
      </c>
      <c r="Y3" s="20">
        <v>3</v>
      </c>
    </row>
    <row r="4" spans="1:25" ht="19.5" customHeight="1">
      <c r="A4" s="24">
        <v>2</v>
      </c>
      <c r="B4" s="24">
        <v>5</v>
      </c>
      <c r="C4" s="24">
        <v>5</v>
      </c>
      <c r="D4" s="24">
        <v>6</v>
      </c>
      <c r="E4" s="22">
        <v>4</v>
      </c>
      <c r="F4" s="24">
        <v>5</v>
      </c>
      <c r="G4" s="24">
        <v>4</v>
      </c>
      <c r="H4" s="24">
        <v>8</v>
      </c>
      <c r="I4" s="24">
        <v>6</v>
      </c>
      <c r="J4" s="25">
        <v>5</v>
      </c>
      <c r="K4" s="24">
        <v>8</v>
      </c>
      <c r="L4" s="24">
        <v>7</v>
      </c>
      <c r="M4" s="24">
        <v>7</v>
      </c>
      <c r="N4" s="24">
        <v>4</v>
      </c>
      <c r="O4" s="24">
        <v>7</v>
      </c>
      <c r="P4" s="24">
        <v>8</v>
      </c>
      <c r="Q4" s="24">
        <v>6</v>
      </c>
      <c r="R4" s="24">
        <v>9</v>
      </c>
      <c r="S4" s="24">
        <v>6</v>
      </c>
      <c r="T4" s="24">
        <v>7</v>
      </c>
      <c r="U4" s="24">
        <v>2</v>
      </c>
      <c r="V4" s="24">
        <v>-6</v>
      </c>
      <c r="W4" s="24">
        <v>3</v>
      </c>
      <c r="X4" s="24">
        <v>7</v>
      </c>
      <c r="Y4" s="24">
        <v>4</v>
      </c>
    </row>
    <row r="5" spans="1:25" ht="19.5" customHeight="1">
      <c r="A5" s="24">
        <v>-7</v>
      </c>
      <c r="B5" s="24">
        <v>8</v>
      </c>
      <c r="C5" s="24">
        <v>6</v>
      </c>
      <c r="D5" s="24">
        <v>-2</v>
      </c>
      <c r="E5" s="22">
        <v>5</v>
      </c>
      <c r="F5" s="24">
        <v>9</v>
      </c>
      <c r="G5" s="24">
        <v>4</v>
      </c>
      <c r="H5" s="24">
        <v>3</v>
      </c>
      <c r="I5" s="24">
        <v>4</v>
      </c>
      <c r="J5" s="25">
        <v>7</v>
      </c>
      <c r="K5" s="24">
        <v>3</v>
      </c>
      <c r="L5" s="24">
        <v>7</v>
      </c>
      <c r="M5" s="24">
        <v>7</v>
      </c>
      <c r="N5" s="24">
        <v>8</v>
      </c>
      <c r="O5" s="24">
        <v>3</v>
      </c>
      <c r="P5" s="24">
        <v>6</v>
      </c>
      <c r="Q5" s="24">
        <v>8</v>
      </c>
      <c r="R5" s="24">
        <v>-2</v>
      </c>
      <c r="S5" s="24">
        <v>4</v>
      </c>
      <c r="T5" s="24">
        <v>4</v>
      </c>
      <c r="U5" s="24">
        <v>1</v>
      </c>
      <c r="V5" s="24">
        <v>8</v>
      </c>
      <c r="W5" s="24">
        <v>3</v>
      </c>
      <c r="X5" s="24">
        <v>8</v>
      </c>
      <c r="Y5" s="24">
        <v>7</v>
      </c>
    </row>
    <row r="6" spans="1:25" ht="19.5" customHeight="1">
      <c r="A6" s="24">
        <v>8</v>
      </c>
      <c r="B6" s="24">
        <v>9</v>
      </c>
      <c r="C6" s="24">
        <v>9</v>
      </c>
      <c r="D6" s="24">
        <v>-7</v>
      </c>
      <c r="E6" s="22">
        <v>6</v>
      </c>
      <c r="F6" s="24">
        <v>6</v>
      </c>
      <c r="G6" s="24">
        <v>-9</v>
      </c>
      <c r="H6" s="24">
        <v>4</v>
      </c>
      <c r="I6" s="24">
        <v>4</v>
      </c>
      <c r="J6" s="25">
        <v>2</v>
      </c>
      <c r="K6" s="24">
        <v>7</v>
      </c>
      <c r="L6" s="24">
        <v>2</v>
      </c>
      <c r="M6" s="24">
        <v>4</v>
      </c>
      <c r="N6" s="24">
        <v>2</v>
      </c>
      <c r="O6" s="24">
        <v>-9</v>
      </c>
      <c r="P6" s="24">
        <v>1</v>
      </c>
      <c r="Q6" s="24">
        <v>-5</v>
      </c>
      <c r="R6" s="24">
        <v>1</v>
      </c>
      <c r="S6" s="24">
        <v>-7</v>
      </c>
      <c r="T6" s="24">
        <v>4</v>
      </c>
      <c r="U6" s="24">
        <v>6</v>
      </c>
      <c r="V6" s="24">
        <v>7</v>
      </c>
      <c r="W6" s="24">
        <v>6</v>
      </c>
      <c r="X6" s="24">
        <v>9</v>
      </c>
      <c r="Y6" s="24">
        <v>7</v>
      </c>
    </row>
    <row r="7" spans="1:25" ht="19.5" customHeight="1">
      <c r="A7" s="24">
        <v>2</v>
      </c>
      <c r="B7" s="24">
        <v>-2</v>
      </c>
      <c r="C7" s="24">
        <v>1</v>
      </c>
      <c r="D7" s="24">
        <v>4</v>
      </c>
      <c r="E7" s="22">
        <v>7</v>
      </c>
      <c r="F7" s="24">
        <v>2</v>
      </c>
      <c r="G7" s="24">
        <v>-8</v>
      </c>
      <c r="H7" s="24">
        <v>-9</v>
      </c>
      <c r="I7" s="24">
        <v>9</v>
      </c>
      <c r="J7" s="25">
        <v>3</v>
      </c>
      <c r="K7" s="24">
        <v>-5</v>
      </c>
      <c r="L7" s="24">
        <v>2</v>
      </c>
      <c r="M7" s="24">
        <v>-3</v>
      </c>
      <c r="N7" s="24">
        <v>6</v>
      </c>
      <c r="O7" s="24">
        <v>-8</v>
      </c>
      <c r="P7" s="24">
        <v>3</v>
      </c>
      <c r="Q7" s="24">
        <v>5</v>
      </c>
      <c r="R7" s="24">
        <v>1</v>
      </c>
      <c r="S7" s="24">
        <v>1</v>
      </c>
      <c r="T7" s="24">
        <v>5</v>
      </c>
      <c r="U7" s="24">
        <v>4</v>
      </c>
      <c r="V7" s="24">
        <v>-3</v>
      </c>
      <c r="W7" s="24">
        <v>1</v>
      </c>
      <c r="X7" s="24">
        <v>-3</v>
      </c>
      <c r="Y7" s="24">
        <v>8</v>
      </c>
    </row>
    <row r="8" spans="1:25" ht="19.5" customHeight="1">
      <c r="A8" s="24">
        <v>5</v>
      </c>
      <c r="B8" s="24">
        <v>1</v>
      </c>
      <c r="C8" s="24">
        <v>4</v>
      </c>
      <c r="D8" s="24">
        <v>5</v>
      </c>
      <c r="E8" s="22">
        <v>8</v>
      </c>
      <c r="F8" s="24">
        <v>-4</v>
      </c>
      <c r="G8" s="24">
        <v>8</v>
      </c>
      <c r="H8" s="24">
        <v>2</v>
      </c>
      <c r="I8" s="24">
        <v>-4</v>
      </c>
      <c r="J8" s="25">
        <v>9</v>
      </c>
      <c r="K8" s="24">
        <v>-4</v>
      </c>
      <c r="L8" s="24">
        <v>-9</v>
      </c>
      <c r="M8" s="24">
        <v>-4</v>
      </c>
      <c r="N8" s="24">
        <v>6</v>
      </c>
      <c r="O8" s="24">
        <v>8</v>
      </c>
      <c r="P8" s="24">
        <v>-5</v>
      </c>
      <c r="Q8" s="24">
        <v>-2</v>
      </c>
      <c r="R8" s="24">
        <v>8</v>
      </c>
      <c r="S8" s="24">
        <v>4</v>
      </c>
      <c r="T8" s="24">
        <v>6</v>
      </c>
      <c r="U8" s="24">
        <v>3</v>
      </c>
      <c r="V8" s="24">
        <v>-4</v>
      </c>
      <c r="W8" s="24">
        <v>7</v>
      </c>
      <c r="X8" s="24">
        <v>3</v>
      </c>
      <c r="Y8" s="24">
        <v>-2</v>
      </c>
    </row>
    <row r="9" spans="1:25" ht="19.5" customHeight="1">
      <c r="A9" s="24">
        <v>5</v>
      </c>
      <c r="B9" s="24">
        <v>1</v>
      </c>
      <c r="C9" s="24">
        <v>-5</v>
      </c>
      <c r="D9" s="24">
        <v>8</v>
      </c>
      <c r="E9" s="22">
        <v>-9</v>
      </c>
      <c r="F9" s="24">
        <v>-5</v>
      </c>
      <c r="G9" s="24">
        <v>9</v>
      </c>
      <c r="H9" s="24">
        <v>1</v>
      </c>
      <c r="I9" s="24">
        <v>5</v>
      </c>
      <c r="J9" s="25">
        <v>4</v>
      </c>
      <c r="K9" s="24">
        <v>2</v>
      </c>
      <c r="L9" s="24">
        <v>-8</v>
      </c>
      <c r="M9" s="24">
        <v>5</v>
      </c>
      <c r="N9" s="24">
        <v>-5</v>
      </c>
      <c r="O9" s="24">
        <v>7</v>
      </c>
      <c r="P9" s="24">
        <v>2</v>
      </c>
      <c r="Q9" s="24">
        <v>4</v>
      </c>
      <c r="R9" s="24">
        <v>2</v>
      </c>
      <c r="S9" s="24">
        <v>7</v>
      </c>
      <c r="T9" s="24">
        <v>6</v>
      </c>
      <c r="U9" s="24">
        <v>9</v>
      </c>
      <c r="V9" s="24">
        <v>-5</v>
      </c>
      <c r="W9" s="24">
        <v>-9</v>
      </c>
      <c r="X9" s="24">
        <v>4</v>
      </c>
      <c r="Y9" s="24">
        <v>3</v>
      </c>
    </row>
    <row r="10" spans="1:25" ht="19.5" customHeight="1">
      <c r="A10" s="24">
        <v>3</v>
      </c>
      <c r="B10" s="24">
        <v>5</v>
      </c>
      <c r="C10" s="24">
        <v>8</v>
      </c>
      <c r="D10" s="24">
        <v>9</v>
      </c>
      <c r="E10" s="22">
        <v>3</v>
      </c>
      <c r="F10" s="24">
        <v>4</v>
      </c>
      <c r="G10" s="24">
        <v>5</v>
      </c>
      <c r="H10" s="24">
        <v>-6</v>
      </c>
      <c r="I10" s="24">
        <v>-3</v>
      </c>
      <c r="J10" s="25">
        <v>-4</v>
      </c>
      <c r="K10" s="24">
        <v>2</v>
      </c>
      <c r="L10" s="24">
        <v>1</v>
      </c>
      <c r="M10" s="24">
        <v>7</v>
      </c>
      <c r="N10" s="24">
        <v>8</v>
      </c>
      <c r="O10" s="24">
        <v>9</v>
      </c>
      <c r="P10" s="24">
        <v>6</v>
      </c>
      <c r="Q10" s="24">
        <v>-6</v>
      </c>
      <c r="R10" s="24">
        <v>5</v>
      </c>
      <c r="S10" s="24">
        <v>-4</v>
      </c>
      <c r="T10" s="24">
        <v>-7</v>
      </c>
      <c r="U10" s="24">
        <v>-8</v>
      </c>
      <c r="V10" s="24">
        <v>-9</v>
      </c>
      <c r="W10" s="24">
        <v>5</v>
      </c>
      <c r="X10" s="24">
        <v>4</v>
      </c>
      <c r="Y10" s="24">
        <v>3</v>
      </c>
    </row>
    <row r="11" spans="1:25" ht="19.5" customHeight="1">
      <c r="A11" s="24">
        <v>4</v>
      </c>
      <c r="B11" s="24">
        <v>4</v>
      </c>
      <c r="C11" s="24">
        <v>9</v>
      </c>
      <c r="D11" s="24">
        <v>8</v>
      </c>
      <c r="E11" s="22">
        <v>-3</v>
      </c>
      <c r="F11" s="24">
        <v>-6</v>
      </c>
      <c r="G11" s="24">
        <v>4</v>
      </c>
      <c r="H11" s="24">
        <v>-4</v>
      </c>
      <c r="I11" s="24">
        <v>7</v>
      </c>
      <c r="J11" s="25">
        <v>-8</v>
      </c>
      <c r="K11" s="24">
        <v>7</v>
      </c>
      <c r="L11" s="24">
        <v>5</v>
      </c>
      <c r="M11" s="24">
        <v>2</v>
      </c>
      <c r="N11" s="24">
        <v>-5</v>
      </c>
      <c r="O11" s="24">
        <v>2</v>
      </c>
      <c r="P11" s="24">
        <v>-9</v>
      </c>
      <c r="Q11" s="24">
        <v>-1</v>
      </c>
      <c r="R11" s="24">
        <v>9</v>
      </c>
      <c r="S11" s="24">
        <v>8</v>
      </c>
      <c r="T11" s="24">
        <v>9</v>
      </c>
      <c r="U11" s="24">
        <v>6</v>
      </c>
      <c r="V11" s="24">
        <v>3</v>
      </c>
      <c r="W11" s="24">
        <v>4</v>
      </c>
      <c r="X11" s="24">
        <v>4</v>
      </c>
      <c r="Y11" s="24">
        <v>7</v>
      </c>
    </row>
    <row r="12" spans="1:25" ht="19.5" customHeight="1">
      <c r="A12" s="24">
        <v>7</v>
      </c>
      <c r="B12" s="24">
        <v>-9</v>
      </c>
      <c r="C12" s="24">
        <v>7</v>
      </c>
      <c r="D12" s="24">
        <v>2</v>
      </c>
      <c r="E12" s="22">
        <v>3</v>
      </c>
      <c r="F12" s="24">
        <v>2</v>
      </c>
      <c r="G12" s="24">
        <v>-3</v>
      </c>
      <c r="H12" s="24">
        <v>5</v>
      </c>
      <c r="I12" s="24">
        <v>-2</v>
      </c>
      <c r="J12" s="25">
        <v>9</v>
      </c>
      <c r="K12" s="24">
        <v>4</v>
      </c>
      <c r="L12" s="24">
        <v>-9</v>
      </c>
      <c r="M12" s="24">
        <v>3</v>
      </c>
      <c r="N12" s="24">
        <v>-3</v>
      </c>
      <c r="O12" s="24">
        <v>4</v>
      </c>
      <c r="P12" s="24">
        <v>-8</v>
      </c>
      <c r="Q12" s="24">
        <v>1</v>
      </c>
      <c r="R12" s="24">
        <v>9</v>
      </c>
      <c r="S12" s="24">
        <v>6</v>
      </c>
      <c r="T12" s="24">
        <v>3</v>
      </c>
      <c r="U12" s="24">
        <v>4</v>
      </c>
      <c r="V12" s="24">
        <v>2</v>
      </c>
      <c r="W12" s="24">
        <v>-5</v>
      </c>
      <c r="X12" s="24">
        <v>1</v>
      </c>
      <c r="Y12" s="24">
        <v>1</v>
      </c>
    </row>
    <row r="13" spans="1:137" s="4" customFormat="1" ht="19.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</row>
    <row r="14" spans="1:25" ht="24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4.75" customHeight="1">
      <c r="A15" s="20">
        <v>34</v>
      </c>
      <c r="B15" s="20">
        <v>41</v>
      </c>
      <c r="C15" s="20">
        <v>36</v>
      </c>
      <c r="D15" s="20">
        <v>46</v>
      </c>
      <c r="E15" s="20">
        <v>12</v>
      </c>
      <c r="F15" s="20">
        <v>98</v>
      </c>
      <c r="G15" s="20">
        <v>90</v>
      </c>
      <c r="H15" s="20">
        <v>18</v>
      </c>
      <c r="I15" s="20">
        <v>28</v>
      </c>
      <c r="J15" s="20">
        <v>89</v>
      </c>
      <c r="K15" s="20">
        <v>85</v>
      </c>
      <c r="L15" s="20">
        <v>56</v>
      </c>
      <c r="M15" s="20">
        <v>32</v>
      </c>
      <c r="N15" s="20">
        <v>77</v>
      </c>
      <c r="O15" s="20">
        <v>75</v>
      </c>
      <c r="P15" s="20">
        <v>91</v>
      </c>
      <c r="Q15" s="20">
        <v>34</v>
      </c>
      <c r="R15" s="20">
        <v>6</v>
      </c>
      <c r="S15" s="20">
        <v>14</v>
      </c>
      <c r="T15" s="20">
        <v>58</v>
      </c>
      <c r="U15" s="20">
        <v>27</v>
      </c>
      <c r="V15" s="20">
        <v>82</v>
      </c>
      <c r="W15" s="20">
        <v>56</v>
      </c>
      <c r="X15" s="20">
        <v>94</v>
      </c>
      <c r="Y15" s="20">
        <v>93</v>
      </c>
    </row>
    <row r="16" spans="1:25" ht="24.75" customHeight="1">
      <c r="A16" s="24">
        <v>45</v>
      </c>
      <c r="B16" s="24">
        <v>23</v>
      </c>
      <c r="C16" s="24">
        <v>79</v>
      </c>
      <c r="D16" s="24">
        <v>12</v>
      </c>
      <c r="E16" s="24">
        <v>45</v>
      </c>
      <c r="F16" s="24">
        <v>54</v>
      </c>
      <c r="G16" s="24">
        <v>23</v>
      </c>
      <c r="H16" s="24">
        <v>29</v>
      </c>
      <c r="I16" s="24">
        <v>31</v>
      </c>
      <c r="J16" s="24">
        <v>71</v>
      </c>
      <c r="K16" s="24">
        <v>91</v>
      </c>
      <c r="L16" s="24">
        <v>67</v>
      </c>
      <c r="M16" s="24">
        <v>43</v>
      </c>
      <c r="N16" s="24">
        <v>34</v>
      </c>
      <c r="O16" s="24">
        <v>47</v>
      </c>
      <c r="P16" s="24">
        <v>17</v>
      </c>
      <c r="Q16" s="24">
        <v>17</v>
      </c>
      <c r="R16" s="24">
        <v>87</v>
      </c>
      <c r="S16" s="24">
        <v>78</v>
      </c>
      <c r="T16" s="24">
        <v>71</v>
      </c>
      <c r="U16" s="24">
        <v>51</v>
      </c>
      <c r="V16" s="24">
        <v>32</v>
      </c>
      <c r="W16" s="24">
        <v>-32</v>
      </c>
      <c r="X16" s="24">
        <v>-56</v>
      </c>
      <c r="Y16" s="24">
        <v>41</v>
      </c>
    </row>
    <row r="17" spans="1:25" ht="24.75" customHeight="1">
      <c r="A17" s="24">
        <v>67</v>
      </c>
      <c r="B17" s="24">
        <v>46</v>
      </c>
      <c r="C17" s="24">
        <v>21</v>
      </c>
      <c r="D17" s="24">
        <v>36</v>
      </c>
      <c r="E17" s="24">
        <v>67</v>
      </c>
      <c r="F17" s="24">
        <v>61</v>
      </c>
      <c r="G17" s="24">
        <v>36</v>
      </c>
      <c r="H17" s="24">
        <v>23</v>
      </c>
      <c r="I17" s="24">
        <v>45</v>
      </c>
      <c r="J17" s="24">
        <v>24</v>
      </c>
      <c r="K17" s="24">
        <v>-23</v>
      </c>
      <c r="L17" s="24">
        <v>12</v>
      </c>
      <c r="M17" s="24">
        <v>65</v>
      </c>
      <c r="N17" s="24">
        <v>51</v>
      </c>
      <c r="O17" s="24">
        <v>82</v>
      </c>
      <c r="P17" s="24">
        <v>14</v>
      </c>
      <c r="Q17" s="24">
        <v>28</v>
      </c>
      <c r="R17" s="24">
        <v>84</v>
      </c>
      <c r="S17" s="24">
        <v>90</v>
      </c>
      <c r="T17" s="24">
        <v>23</v>
      </c>
      <c r="U17" s="24">
        <v>43</v>
      </c>
      <c r="V17" s="24">
        <v>48</v>
      </c>
      <c r="W17" s="24">
        <v>14</v>
      </c>
      <c r="X17" s="24">
        <v>46</v>
      </c>
      <c r="Y17" s="24">
        <v>28</v>
      </c>
    </row>
    <row r="18" spans="1:25" ht="24.75" customHeight="1">
      <c r="A18" s="24">
        <v>89</v>
      </c>
      <c r="B18" s="24">
        <v>-12</v>
      </c>
      <c r="C18" s="24">
        <v>34</v>
      </c>
      <c r="D18" s="24">
        <v>78</v>
      </c>
      <c r="E18" s="24">
        <v>89</v>
      </c>
      <c r="F18" s="24">
        <v>72</v>
      </c>
      <c r="G18" s="24">
        <v>78</v>
      </c>
      <c r="H18" s="24">
        <v>44</v>
      </c>
      <c r="I18" s="24">
        <v>95</v>
      </c>
      <c r="J18" s="24">
        <v>54</v>
      </c>
      <c r="K18" s="24">
        <v>-14</v>
      </c>
      <c r="L18" s="24">
        <v>34</v>
      </c>
      <c r="M18" s="24">
        <v>81</v>
      </c>
      <c r="N18" s="24">
        <v>27</v>
      </c>
      <c r="O18" s="24">
        <v>28</v>
      </c>
      <c r="P18" s="24">
        <v>12</v>
      </c>
      <c r="Q18" s="24">
        <v>34</v>
      </c>
      <c r="R18" s="24">
        <v>83</v>
      </c>
      <c r="S18" s="24">
        <v>12</v>
      </c>
      <c r="T18" s="24">
        <v>48</v>
      </c>
      <c r="U18" s="24">
        <v>37</v>
      </c>
      <c r="V18" s="24">
        <v>79</v>
      </c>
      <c r="W18" s="24">
        <v>17</v>
      </c>
      <c r="X18" s="24">
        <v>61</v>
      </c>
      <c r="Y18" s="24">
        <v>-87</v>
      </c>
    </row>
    <row r="19" spans="1:25" ht="24.75" customHeight="1">
      <c r="A19" s="24">
        <v>45</v>
      </c>
      <c r="B19" s="24">
        <v>36</v>
      </c>
      <c r="C19" s="24">
        <v>95</v>
      </c>
      <c r="D19" s="24">
        <v>75</v>
      </c>
      <c r="E19" s="24">
        <v>21</v>
      </c>
      <c r="F19" s="24">
        <v>14</v>
      </c>
      <c r="G19" s="24">
        <v>36</v>
      </c>
      <c r="H19" s="24">
        <v>98</v>
      </c>
      <c r="I19" s="24">
        <v>64</v>
      </c>
      <c r="J19" s="24">
        <v>37</v>
      </c>
      <c r="K19" s="24">
        <v>19</v>
      </c>
      <c r="L19" s="24">
        <v>68</v>
      </c>
      <c r="M19" s="24">
        <v>52</v>
      </c>
      <c r="N19" s="24">
        <v>34</v>
      </c>
      <c r="O19" s="24">
        <v>34</v>
      </c>
      <c r="P19" s="24">
        <v>15</v>
      </c>
      <c r="Q19" s="24">
        <v>41</v>
      </c>
      <c r="R19" s="24">
        <v>52</v>
      </c>
      <c r="S19" s="24">
        <v>35</v>
      </c>
      <c r="T19" s="24">
        <v>34</v>
      </c>
      <c r="U19" s="24">
        <v>29</v>
      </c>
      <c r="V19" s="24">
        <v>68</v>
      </c>
      <c r="W19" s="24">
        <v>34</v>
      </c>
      <c r="X19" s="24">
        <v>21</v>
      </c>
      <c r="Y19" s="24">
        <v>31</v>
      </c>
    </row>
    <row r="20" spans="1:25" ht="24.75" customHeight="1">
      <c r="A20" s="24">
        <v>34</v>
      </c>
      <c r="B20" s="24">
        <v>41</v>
      </c>
      <c r="C20" s="24">
        <v>36</v>
      </c>
      <c r="D20" s="24">
        <v>46</v>
      </c>
      <c r="E20" s="24">
        <v>12</v>
      </c>
      <c r="F20" s="24">
        <v>98</v>
      </c>
      <c r="G20" s="24">
        <v>90</v>
      </c>
      <c r="H20" s="24">
        <v>18</v>
      </c>
      <c r="I20" s="24">
        <v>28</v>
      </c>
      <c r="J20" s="24">
        <v>89</v>
      </c>
      <c r="K20" s="24">
        <v>85</v>
      </c>
      <c r="L20" s="24">
        <v>56</v>
      </c>
      <c r="M20" s="24">
        <v>32</v>
      </c>
      <c r="N20" s="24">
        <v>77</v>
      </c>
      <c r="O20" s="24">
        <v>75</v>
      </c>
      <c r="P20" s="24">
        <v>91</v>
      </c>
      <c r="Q20" s="24">
        <v>34</v>
      </c>
      <c r="R20" s="24">
        <v>45</v>
      </c>
      <c r="S20" s="24">
        <v>14</v>
      </c>
      <c r="T20" s="24">
        <v>58</v>
      </c>
      <c r="U20" s="24">
        <v>27</v>
      </c>
      <c r="V20" s="24">
        <v>82</v>
      </c>
      <c r="W20" s="24">
        <v>56</v>
      </c>
      <c r="X20" s="24">
        <v>94</v>
      </c>
      <c r="Y20" s="24">
        <v>93</v>
      </c>
    </row>
    <row r="21" spans="1:25" ht="24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24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8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21.75" customHeight="1">
      <c r="A24" s="20">
        <v>12</v>
      </c>
      <c r="B24" s="20">
        <v>92</v>
      </c>
      <c r="C24" s="20">
        <v>75</v>
      </c>
      <c r="D24" s="20">
        <v>81</v>
      </c>
      <c r="E24" s="21">
        <v>71</v>
      </c>
      <c r="F24" s="20">
        <v>77</v>
      </c>
      <c r="G24" s="20">
        <v>84</v>
      </c>
      <c r="H24" s="21">
        <v>16</v>
      </c>
      <c r="I24" s="20">
        <v>93</v>
      </c>
      <c r="J24" s="20">
        <v>54</v>
      </c>
      <c r="K24" s="28">
        <v>57</v>
      </c>
      <c r="L24" s="28">
        <f>+E24+2</f>
        <v>73</v>
      </c>
      <c r="M24" s="28">
        <f>+I24+1</f>
        <v>94</v>
      </c>
      <c r="N24" s="28">
        <f>+F24-4</f>
        <v>73</v>
      </c>
      <c r="O24" s="28">
        <f>+F24-3</f>
        <v>74</v>
      </c>
      <c r="P24" s="28">
        <f>+I24-7</f>
        <v>86</v>
      </c>
      <c r="Q24" s="28">
        <f>+K24-3</f>
        <v>54</v>
      </c>
      <c r="R24" s="28">
        <f>+N24-6</f>
        <v>67</v>
      </c>
      <c r="S24" s="28">
        <v>23</v>
      </c>
      <c r="T24" s="28">
        <f>+J24-4</f>
        <v>50</v>
      </c>
      <c r="U24" s="28">
        <f>+D24-8</f>
        <v>73</v>
      </c>
      <c r="V24" s="28">
        <f>+D24-6</f>
        <v>75</v>
      </c>
      <c r="W24" s="28">
        <f>+G24-5</f>
        <v>79</v>
      </c>
      <c r="X24" s="28">
        <f>+A24+6</f>
        <v>18</v>
      </c>
      <c r="Y24" s="20">
        <f>+Q24-3</f>
        <v>51</v>
      </c>
    </row>
    <row r="25" spans="1:25" ht="21.75" customHeight="1">
      <c r="A25" s="24">
        <v>41</v>
      </c>
      <c r="B25" s="24">
        <v>81</v>
      </c>
      <c r="C25" s="24">
        <v>-52</v>
      </c>
      <c r="D25" s="24">
        <v>26</v>
      </c>
      <c r="E25" s="22">
        <v>54</v>
      </c>
      <c r="F25" s="24">
        <v>41</v>
      </c>
      <c r="G25" s="24">
        <v>-45</v>
      </c>
      <c r="H25" s="22">
        <v>-14</v>
      </c>
      <c r="I25" s="24">
        <v>-39</v>
      </c>
      <c r="J25" s="24">
        <v>-23</v>
      </c>
      <c r="K25" s="29">
        <v>32</v>
      </c>
      <c r="L25" s="29">
        <f>+E25+2</f>
        <v>56</v>
      </c>
      <c r="M25" s="29">
        <f>+I25+1</f>
        <v>-38</v>
      </c>
      <c r="N25" s="29">
        <f>+F25-4</f>
        <v>37</v>
      </c>
      <c r="O25" s="29">
        <f>+F25-3</f>
        <v>38</v>
      </c>
      <c r="P25" s="29">
        <f>+I25-7</f>
        <v>-46</v>
      </c>
      <c r="Q25" s="29">
        <f>+K25-3</f>
        <v>29</v>
      </c>
      <c r="R25" s="29">
        <f>+N25-6</f>
        <v>31</v>
      </c>
      <c r="S25" s="29">
        <f>+H25-7</f>
        <v>-21</v>
      </c>
      <c r="T25" s="29">
        <f>+J25-4</f>
        <v>-27</v>
      </c>
      <c r="U25" s="29">
        <f>+D25-8</f>
        <v>18</v>
      </c>
      <c r="V25" s="29">
        <f>+D25-6</f>
        <v>20</v>
      </c>
      <c r="W25" s="29">
        <f>+G25-5</f>
        <v>-50</v>
      </c>
      <c r="X25" s="29">
        <f>+A25+6</f>
        <v>47</v>
      </c>
      <c r="Y25" s="24">
        <f>+Q25-3</f>
        <v>26</v>
      </c>
    </row>
    <row r="26" spans="1:25" ht="21.75" customHeight="1">
      <c r="A26" s="24">
        <v>23</v>
      </c>
      <c r="B26" s="24">
        <v>28</v>
      </c>
      <c r="C26" s="24">
        <v>64</v>
      </c>
      <c r="D26" s="24">
        <v>-41</v>
      </c>
      <c r="E26" s="22">
        <v>62</v>
      </c>
      <c r="F26" s="24">
        <v>50</v>
      </c>
      <c r="G26" s="24">
        <v>21</v>
      </c>
      <c r="H26" s="22">
        <v>19</v>
      </c>
      <c r="I26" s="24">
        <v>54</v>
      </c>
      <c r="J26" s="24">
        <v>94</v>
      </c>
      <c r="K26" s="29">
        <v>26</v>
      </c>
      <c r="L26" s="29">
        <f>+E26+2</f>
        <v>64</v>
      </c>
      <c r="M26" s="29">
        <f>+I26+1</f>
        <v>55</v>
      </c>
      <c r="N26" s="29">
        <f>+F26-4</f>
        <v>46</v>
      </c>
      <c r="O26" s="29">
        <f>+F26-3</f>
        <v>47</v>
      </c>
      <c r="P26" s="29">
        <f>+I26-7</f>
        <v>47</v>
      </c>
      <c r="Q26" s="29">
        <f>+K26-3</f>
        <v>23</v>
      </c>
      <c r="R26" s="29">
        <f>+N26-6</f>
        <v>40</v>
      </c>
      <c r="S26" s="29">
        <f>+H26-7</f>
        <v>12</v>
      </c>
      <c r="T26" s="29">
        <f>+J26-4</f>
        <v>90</v>
      </c>
      <c r="U26" s="29">
        <f>+D26-8</f>
        <v>-49</v>
      </c>
      <c r="V26" s="29">
        <f>+D26-6</f>
        <v>-47</v>
      </c>
      <c r="W26" s="29">
        <f>+G26-5</f>
        <v>16</v>
      </c>
      <c r="X26" s="29">
        <f>+A26+6</f>
        <v>29</v>
      </c>
      <c r="Y26" s="24">
        <f>+Q26-3</f>
        <v>20</v>
      </c>
    </row>
    <row r="27" spans="1:25" ht="21.75" customHeight="1">
      <c r="A27" s="24">
        <v>98</v>
      </c>
      <c r="B27" s="24">
        <v>96</v>
      </c>
      <c r="C27" s="24">
        <v>58</v>
      </c>
      <c r="D27" s="24">
        <v>61</v>
      </c>
      <c r="E27" s="22">
        <v>64</v>
      </c>
      <c r="F27" s="24">
        <v>19</v>
      </c>
      <c r="G27" s="24">
        <v>-53</v>
      </c>
      <c r="H27" s="22">
        <v>65</v>
      </c>
      <c r="I27" s="24">
        <v>83</v>
      </c>
      <c r="J27" s="24">
        <v>32</v>
      </c>
      <c r="K27" s="29">
        <v>67</v>
      </c>
      <c r="L27" s="29">
        <f>+E27+2</f>
        <v>66</v>
      </c>
      <c r="M27" s="29">
        <f>+I27+1</f>
        <v>84</v>
      </c>
      <c r="N27" s="29">
        <f>+F27-4</f>
        <v>15</v>
      </c>
      <c r="O27" s="29">
        <f>+F27-3</f>
        <v>16</v>
      </c>
      <c r="P27" s="29">
        <f>+I27-7</f>
        <v>76</v>
      </c>
      <c r="Q27" s="29">
        <f>+K27-3</f>
        <v>64</v>
      </c>
      <c r="R27" s="29">
        <v>23</v>
      </c>
      <c r="S27" s="29">
        <f>+H27-7</f>
        <v>58</v>
      </c>
      <c r="T27" s="29">
        <f>+J27-4</f>
        <v>28</v>
      </c>
      <c r="U27" s="29">
        <f>+D27-8</f>
        <v>53</v>
      </c>
      <c r="V27" s="29">
        <f>+D27-6</f>
        <v>55</v>
      </c>
      <c r="W27" s="29">
        <f>+G27-5</f>
        <v>-58</v>
      </c>
      <c r="X27" s="29">
        <v>34</v>
      </c>
      <c r="Y27" s="24">
        <f>+Q27-3</f>
        <v>61</v>
      </c>
    </row>
    <row r="28" spans="1:25" ht="21.75" customHeight="1">
      <c r="A28" s="24">
        <v>13</v>
      </c>
      <c r="B28" s="24">
        <v>69</v>
      </c>
      <c r="C28" s="24">
        <v>81</v>
      </c>
      <c r="D28" s="24">
        <v>91</v>
      </c>
      <c r="E28" s="22">
        <v>32</v>
      </c>
      <c r="F28" s="24">
        <v>18</v>
      </c>
      <c r="G28" s="24">
        <v>92</v>
      </c>
      <c r="H28" s="22">
        <v>37</v>
      </c>
      <c r="I28" s="24">
        <v>96</v>
      </c>
      <c r="J28" s="24">
        <v>19</v>
      </c>
      <c r="K28" s="29">
        <v>34</v>
      </c>
      <c r="L28" s="29">
        <f>+E28+2</f>
        <v>34</v>
      </c>
      <c r="M28" s="29">
        <f>+I28+1</f>
        <v>97</v>
      </c>
      <c r="N28" s="29">
        <f>+F28-4</f>
        <v>14</v>
      </c>
      <c r="O28" s="29">
        <f>+F28-3</f>
        <v>15</v>
      </c>
      <c r="P28" s="29">
        <f>+I28-7</f>
        <v>89</v>
      </c>
      <c r="Q28" s="29">
        <f>+K28-3</f>
        <v>31</v>
      </c>
      <c r="R28" s="29">
        <v>34</v>
      </c>
      <c r="S28" s="29">
        <f>+H28-7</f>
        <v>30</v>
      </c>
      <c r="T28" s="29">
        <f>+J28-4</f>
        <v>15</v>
      </c>
      <c r="U28" s="29">
        <f>+D28-8</f>
        <v>83</v>
      </c>
      <c r="V28" s="29">
        <f>+D28-6</f>
        <v>85</v>
      </c>
      <c r="W28" s="29">
        <f>+G28-5</f>
        <v>87</v>
      </c>
      <c r="X28" s="29">
        <f>+A28+6</f>
        <v>19</v>
      </c>
      <c r="Y28" s="24">
        <f>+Q28-3</f>
        <v>28</v>
      </c>
    </row>
    <row r="29" spans="1:25" ht="21.75" customHeight="1">
      <c r="A29" s="24">
        <v>45</v>
      </c>
      <c r="B29" s="24">
        <v>23</v>
      </c>
      <c r="C29" s="24">
        <v>79</v>
      </c>
      <c r="D29" s="24">
        <v>12</v>
      </c>
      <c r="E29" s="22">
        <v>45</v>
      </c>
      <c r="F29" s="24">
        <v>54</v>
      </c>
      <c r="G29" s="24">
        <v>23</v>
      </c>
      <c r="H29" s="22">
        <v>29</v>
      </c>
      <c r="I29" s="24">
        <v>31</v>
      </c>
      <c r="J29" s="24">
        <v>71</v>
      </c>
      <c r="K29" s="24">
        <v>91</v>
      </c>
      <c r="L29" s="24">
        <v>67</v>
      </c>
      <c r="M29" s="24">
        <v>43</v>
      </c>
      <c r="N29" s="24">
        <v>34</v>
      </c>
      <c r="O29" s="24">
        <v>47</v>
      </c>
      <c r="P29" s="24">
        <v>17</v>
      </c>
      <c r="Q29" s="24">
        <v>17</v>
      </c>
      <c r="R29" s="24">
        <v>87</v>
      </c>
      <c r="S29" s="24">
        <v>78</v>
      </c>
      <c r="T29" s="24">
        <v>71</v>
      </c>
      <c r="U29" s="24">
        <v>51</v>
      </c>
      <c r="V29" s="24">
        <v>32</v>
      </c>
      <c r="W29" s="24">
        <v>-32</v>
      </c>
      <c r="X29" s="24">
        <v>-56</v>
      </c>
      <c r="Y29" s="24">
        <v>41</v>
      </c>
    </row>
    <row r="30" spans="1:25" ht="21.75" customHeight="1">
      <c r="A30" s="24">
        <v>67</v>
      </c>
      <c r="B30" s="24">
        <v>46</v>
      </c>
      <c r="C30" s="24">
        <v>21</v>
      </c>
      <c r="D30" s="24">
        <v>36</v>
      </c>
      <c r="E30" s="22">
        <v>67</v>
      </c>
      <c r="F30" s="24">
        <v>61</v>
      </c>
      <c r="G30" s="24">
        <v>36</v>
      </c>
      <c r="H30" s="22">
        <v>23</v>
      </c>
      <c r="I30" s="24">
        <v>45</v>
      </c>
      <c r="J30" s="24">
        <v>24</v>
      </c>
      <c r="K30" s="24">
        <v>-23</v>
      </c>
      <c r="L30" s="24">
        <v>12</v>
      </c>
      <c r="M30" s="24">
        <v>65</v>
      </c>
      <c r="N30" s="24">
        <v>51</v>
      </c>
      <c r="O30" s="24">
        <v>82</v>
      </c>
      <c r="P30" s="24">
        <v>14</v>
      </c>
      <c r="Q30" s="24">
        <v>28</v>
      </c>
      <c r="R30" s="24">
        <v>84</v>
      </c>
      <c r="S30" s="24">
        <v>90</v>
      </c>
      <c r="T30" s="24">
        <v>23</v>
      </c>
      <c r="U30" s="24">
        <v>43</v>
      </c>
      <c r="V30" s="24">
        <v>48</v>
      </c>
      <c r="W30" s="24">
        <v>14</v>
      </c>
      <c r="X30" s="24">
        <v>46</v>
      </c>
      <c r="Y30" s="24">
        <v>28</v>
      </c>
    </row>
    <row r="31" spans="1:25" ht="21.75" customHeight="1">
      <c r="A31" s="24"/>
      <c r="B31" s="24"/>
      <c r="C31" s="24"/>
      <c r="D31" s="24"/>
      <c r="E31" s="22"/>
      <c r="F31" s="24"/>
      <c r="G31" s="24"/>
      <c r="H31" s="22"/>
      <c r="I31" s="24"/>
      <c r="J31" s="24"/>
      <c r="K31" s="24"/>
      <c r="L31" s="24"/>
      <c r="M31" s="24"/>
      <c r="N31" s="24">
        <v>27</v>
      </c>
      <c r="O31" s="24">
        <v>28</v>
      </c>
      <c r="P31" s="24">
        <v>12</v>
      </c>
      <c r="Q31" s="24">
        <v>34</v>
      </c>
      <c r="R31" s="24">
        <v>83</v>
      </c>
      <c r="S31" s="24">
        <v>12</v>
      </c>
      <c r="T31" s="24">
        <v>48</v>
      </c>
      <c r="U31" s="24">
        <v>37</v>
      </c>
      <c r="V31" s="24">
        <v>79</v>
      </c>
      <c r="W31" s="24">
        <v>17</v>
      </c>
      <c r="X31" s="24">
        <v>61</v>
      </c>
      <c r="Y31" s="24">
        <v>-87</v>
      </c>
    </row>
    <row r="32" spans="1:25" ht="21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ht="21.75" customHeight="1"/>
    <row r="34" spans="1:25" ht="21.75" customHeight="1">
      <c r="A34" s="20">
        <v>12</v>
      </c>
      <c r="B34" s="20">
        <v>19</v>
      </c>
      <c r="C34" s="20">
        <v>21</v>
      </c>
      <c r="D34" s="20">
        <v>25</v>
      </c>
      <c r="E34" s="20">
        <v>64</v>
      </c>
      <c r="F34" s="20">
        <v>21</v>
      </c>
      <c r="G34" s="20">
        <v>43</v>
      </c>
      <c r="H34" s="20">
        <v>12</v>
      </c>
      <c r="I34" s="20">
        <v>21</v>
      </c>
      <c r="J34" s="20">
        <v>13</v>
      </c>
      <c r="K34" s="20">
        <v>67</v>
      </c>
      <c r="L34" s="20">
        <v>25</v>
      </c>
      <c r="M34" s="20">
        <v>31</v>
      </c>
      <c r="N34" s="20">
        <v>15</v>
      </c>
      <c r="O34" s="20">
        <v>32</v>
      </c>
      <c r="P34" s="20">
        <v>37</v>
      </c>
      <c r="Q34" s="20">
        <v>47</v>
      </c>
      <c r="R34" s="20">
        <v>10</v>
      </c>
      <c r="S34" s="20">
        <v>60</v>
      </c>
      <c r="T34" s="20">
        <v>11</v>
      </c>
      <c r="U34" s="20">
        <v>46</v>
      </c>
      <c r="V34" s="20">
        <v>20</v>
      </c>
      <c r="W34" s="20">
        <v>56</v>
      </c>
      <c r="X34" s="28">
        <v>28</v>
      </c>
      <c r="Y34" s="20">
        <v>74</v>
      </c>
    </row>
    <row r="35" spans="1:25" ht="21.75" customHeight="1">
      <c r="A35" s="24">
        <v>32</v>
      </c>
      <c r="B35" s="24">
        <v>28</v>
      </c>
      <c r="C35" s="24">
        <v>34</v>
      </c>
      <c r="D35" s="24">
        <v>47</v>
      </c>
      <c r="E35" s="24">
        <v>48</v>
      </c>
      <c r="F35" s="24">
        <v>36</v>
      </c>
      <c r="G35" s="24">
        <v>45</v>
      </c>
      <c r="H35" s="24">
        <v>23</v>
      </c>
      <c r="I35" s="24">
        <v>32</v>
      </c>
      <c r="J35" s="24">
        <v>24</v>
      </c>
      <c r="K35" s="24">
        <v>74</v>
      </c>
      <c r="L35" s="24">
        <v>47</v>
      </c>
      <c r="M35" s="24">
        <v>42</v>
      </c>
      <c r="N35" s="24">
        <v>27</v>
      </c>
      <c r="O35" s="24">
        <v>62</v>
      </c>
      <c r="P35" s="24">
        <v>61</v>
      </c>
      <c r="Q35" s="24">
        <v>78</v>
      </c>
      <c r="R35" s="24">
        <v>23</v>
      </c>
      <c r="S35" s="24">
        <v>78</v>
      </c>
      <c r="T35" s="24">
        <v>25</v>
      </c>
      <c r="U35" s="24">
        <v>76</v>
      </c>
      <c r="V35" s="24">
        <v>45</v>
      </c>
      <c r="W35" s="24">
        <v>12</v>
      </c>
      <c r="X35" s="29">
        <v>81</v>
      </c>
      <c r="Y35" s="24">
        <v>59</v>
      </c>
    </row>
    <row r="36" spans="1:25" ht="21.75" customHeight="1">
      <c r="A36" s="24">
        <v>45</v>
      </c>
      <c r="B36" s="24">
        <v>34</v>
      </c>
      <c r="C36" s="24">
        <v>25</v>
      </c>
      <c r="D36" s="24">
        <v>85</v>
      </c>
      <c r="E36" s="24">
        <v>82</v>
      </c>
      <c r="F36" s="24">
        <v>78</v>
      </c>
      <c r="G36" s="24">
        <v>56</v>
      </c>
      <c r="H36" s="24">
        <v>34</v>
      </c>
      <c r="I36" s="24">
        <v>43</v>
      </c>
      <c r="J36" s="24">
        <v>17</v>
      </c>
      <c r="K36" s="24">
        <v>58</v>
      </c>
      <c r="L36" s="24">
        <v>82</v>
      </c>
      <c r="M36" s="24">
        <v>53</v>
      </c>
      <c r="N36" s="24">
        <v>38</v>
      </c>
      <c r="O36" s="24">
        <v>73</v>
      </c>
      <c r="P36" s="24">
        <v>29</v>
      </c>
      <c r="Q36" s="24">
        <v>93</v>
      </c>
      <c r="R36" s="24">
        <v>45</v>
      </c>
      <c r="S36" s="24">
        <v>71</v>
      </c>
      <c r="T36" s="24">
        <v>69</v>
      </c>
      <c r="U36" s="24">
        <v>86</v>
      </c>
      <c r="V36" s="24">
        <v>59</v>
      </c>
      <c r="W36" s="24">
        <v>37</v>
      </c>
      <c r="X36" s="29">
        <v>36</v>
      </c>
      <c r="Y36" s="24">
        <v>80</v>
      </c>
    </row>
    <row r="37" spans="1:25" ht="21.75" customHeight="1">
      <c r="A37" s="24">
        <v>76</v>
      </c>
      <c r="B37" s="24">
        <v>56</v>
      </c>
      <c r="C37" s="24">
        <v>63</v>
      </c>
      <c r="D37" s="24">
        <v>83</v>
      </c>
      <c r="E37" s="24">
        <v>34</v>
      </c>
      <c r="F37" s="24">
        <v>94</v>
      </c>
      <c r="G37" s="24">
        <v>67</v>
      </c>
      <c r="H37" s="24">
        <v>45</v>
      </c>
      <c r="I37" s="24">
        <v>54</v>
      </c>
      <c r="J37" s="24">
        <v>37</v>
      </c>
      <c r="K37" s="24">
        <v>92</v>
      </c>
      <c r="L37" s="24">
        <v>91</v>
      </c>
      <c r="M37" s="24">
        <v>63</v>
      </c>
      <c r="N37" s="24">
        <v>39</v>
      </c>
      <c r="O37" s="24">
        <v>84</v>
      </c>
      <c r="P37" s="24">
        <v>-54</v>
      </c>
      <c r="Q37" s="24">
        <v>34</v>
      </c>
      <c r="R37" s="24">
        <v>69</v>
      </c>
      <c r="S37" s="24">
        <v>26</v>
      </c>
      <c r="T37" s="24">
        <v>82</v>
      </c>
      <c r="U37" s="24">
        <v>94</v>
      </c>
      <c r="V37" s="24">
        <v>91</v>
      </c>
      <c r="W37" s="24">
        <v>59</v>
      </c>
      <c r="X37" s="29">
        <v>-35</v>
      </c>
      <c r="Y37" s="24">
        <v>91</v>
      </c>
    </row>
    <row r="38" spans="1:25" ht="21.75" customHeight="1">
      <c r="A38" s="24">
        <v>87</v>
      </c>
      <c r="B38" s="24">
        <v>78</v>
      </c>
      <c r="C38" s="24">
        <v>78</v>
      </c>
      <c r="D38" s="24">
        <v>-99</v>
      </c>
      <c r="E38" s="24">
        <v>51</v>
      </c>
      <c r="F38" s="24">
        <v>56</v>
      </c>
      <c r="G38" s="24">
        <v>78</v>
      </c>
      <c r="H38" s="24">
        <v>56</v>
      </c>
      <c r="I38" s="24">
        <v>65</v>
      </c>
      <c r="J38" s="24">
        <v>48</v>
      </c>
      <c r="K38" s="24">
        <v>14</v>
      </c>
      <c r="L38" s="24">
        <v>23</v>
      </c>
      <c r="M38" s="24">
        <v>75</v>
      </c>
      <c r="N38" s="24">
        <v>49</v>
      </c>
      <c r="O38" s="24">
        <v>95</v>
      </c>
      <c r="P38" s="24">
        <v>-13</v>
      </c>
      <c r="Q38" s="24">
        <v>67</v>
      </c>
      <c r="R38" s="24">
        <v>92</v>
      </c>
      <c r="S38" s="24">
        <v>46</v>
      </c>
      <c r="T38" s="24">
        <v>35</v>
      </c>
      <c r="U38" s="24">
        <v>53</v>
      </c>
      <c r="V38" s="24">
        <v>23</v>
      </c>
      <c r="W38" s="24">
        <v>82</v>
      </c>
      <c r="X38" s="29">
        <v>89</v>
      </c>
      <c r="Y38" s="24">
        <v>23</v>
      </c>
    </row>
    <row r="39" spans="1:25" ht="21.75" customHeight="1">
      <c r="A39" s="24">
        <v>98</v>
      </c>
      <c r="B39" s="24">
        <v>81</v>
      </c>
      <c r="C39" s="24">
        <v>72</v>
      </c>
      <c r="D39" s="24">
        <v>-24</v>
      </c>
      <c r="E39" s="24">
        <v>62</v>
      </c>
      <c r="F39" s="24">
        <v>78</v>
      </c>
      <c r="G39" s="24">
        <v>98</v>
      </c>
      <c r="H39" s="24">
        <v>67</v>
      </c>
      <c r="I39" s="24">
        <v>76</v>
      </c>
      <c r="J39" s="24">
        <v>49</v>
      </c>
      <c r="K39" s="24">
        <v>26</v>
      </c>
      <c r="L39" s="24">
        <v>67</v>
      </c>
      <c r="M39" s="24">
        <v>86</v>
      </c>
      <c r="N39" s="24">
        <v>-81</v>
      </c>
      <c r="O39" s="24">
        <v>81</v>
      </c>
      <c r="P39" s="24">
        <v>14</v>
      </c>
      <c r="Q39" s="24">
        <v>73</v>
      </c>
      <c r="R39" s="24">
        <v>38</v>
      </c>
      <c r="S39" s="24">
        <v>53</v>
      </c>
      <c r="T39" s="24">
        <v>68</v>
      </c>
      <c r="U39" s="24">
        <v>43</v>
      </c>
      <c r="V39" s="24">
        <v>58</v>
      </c>
      <c r="W39" s="24">
        <v>37</v>
      </c>
      <c r="X39" s="29">
        <v>-51</v>
      </c>
      <c r="Y39" s="24">
        <v>47</v>
      </c>
    </row>
    <row r="40" spans="1:25" ht="21.75" customHeight="1">
      <c r="A40" s="24">
        <v>34</v>
      </c>
      <c r="B40" s="24">
        <v>43</v>
      </c>
      <c r="C40" s="24">
        <v>83</v>
      </c>
      <c r="D40" s="24">
        <v>56</v>
      </c>
      <c r="E40" s="24">
        <v>73</v>
      </c>
      <c r="F40" s="24">
        <v>61</v>
      </c>
      <c r="G40" s="24">
        <v>-92</v>
      </c>
      <c r="H40" s="24">
        <v>78</v>
      </c>
      <c r="I40" s="24">
        <v>87</v>
      </c>
      <c r="J40" s="24">
        <v>81</v>
      </c>
      <c r="K40" s="24">
        <v>37</v>
      </c>
      <c r="L40" s="24">
        <v>78</v>
      </c>
      <c r="M40" s="24">
        <v>96</v>
      </c>
      <c r="N40" s="24">
        <v>-32</v>
      </c>
      <c r="O40" s="24">
        <v>23</v>
      </c>
      <c r="P40" s="24">
        <v>25</v>
      </c>
      <c r="Q40" s="24">
        <v>65</v>
      </c>
      <c r="R40" s="24">
        <v>83</v>
      </c>
      <c r="S40" s="24">
        <v>-25</v>
      </c>
      <c r="T40" s="24">
        <v>94</v>
      </c>
      <c r="U40" s="24">
        <v>-31</v>
      </c>
      <c r="V40" s="24">
        <v>-77</v>
      </c>
      <c r="W40" s="24">
        <v>52</v>
      </c>
      <c r="X40" s="29">
        <v>92</v>
      </c>
      <c r="Y40" s="24">
        <v>86</v>
      </c>
    </row>
    <row r="41" spans="1:25" ht="21.75" customHeight="1">
      <c r="A41" s="24">
        <v>56</v>
      </c>
      <c r="B41" s="24">
        <v>41</v>
      </c>
      <c r="C41" s="24">
        <v>91</v>
      </c>
      <c r="D41" s="24">
        <v>74</v>
      </c>
      <c r="E41" s="24">
        <v>-92</v>
      </c>
      <c r="F41" s="24">
        <v>23</v>
      </c>
      <c r="G41" s="24">
        <v>-13</v>
      </c>
      <c r="H41" s="24">
        <v>89</v>
      </c>
      <c r="I41" s="24">
        <v>-43</v>
      </c>
      <c r="J41" s="24">
        <v>32</v>
      </c>
      <c r="K41" s="24">
        <v>58</v>
      </c>
      <c r="L41" s="24">
        <v>89</v>
      </c>
      <c r="M41" s="24">
        <v>-92</v>
      </c>
      <c r="N41" s="24">
        <v>-43</v>
      </c>
      <c r="O41" s="24">
        <v>47</v>
      </c>
      <c r="P41" s="24">
        <v>36</v>
      </c>
      <c r="Q41" s="24">
        <v>77</v>
      </c>
      <c r="R41" s="24">
        <v>-44</v>
      </c>
      <c r="S41" s="24">
        <v>-87</v>
      </c>
      <c r="T41" s="24">
        <v>34</v>
      </c>
      <c r="U41" s="24">
        <v>22</v>
      </c>
      <c r="V41" s="24">
        <v>-65</v>
      </c>
      <c r="W41" s="24">
        <v>-33</v>
      </c>
      <c r="X41" s="29">
        <v>35</v>
      </c>
      <c r="Y41" s="24">
        <v>-22</v>
      </c>
    </row>
    <row r="42" spans="1:25" ht="21.75" customHeight="1">
      <c r="A42" s="24">
        <v>23</v>
      </c>
      <c r="B42" s="24">
        <v>28</v>
      </c>
      <c r="C42" s="24">
        <v>64</v>
      </c>
      <c r="D42" s="24">
        <v>-41</v>
      </c>
      <c r="E42" s="22">
        <v>62</v>
      </c>
      <c r="F42" s="24">
        <v>50</v>
      </c>
      <c r="G42" s="24">
        <v>21</v>
      </c>
      <c r="H42" s="22">
        <v>19</v>
      </c>
      <c r="I42" s="24">
        <v>54</v>
      </c>
      <c r="J42" s="24">
        <v>94</v>
      </c>
      <c r="K42" s="29">
        <v>26</v>
      </c>
      <c r="L42" s="29">
        <f>+E42+2</f>
        <v>64</v>
      </c>
      <c r="M42" s="29">
        <f>+I42+1</f>
        <v>55</v>
      </c>
      <c r="N42" s="29">
        <f>+F42-4</f>
        <v>46</v>
      </c>
      <c r="O42" s="29">
        <f>+F42-3</f>
        <v>47</v>
      </c>
      <c r="P42" s="29">
        <f>+I42-7</f>
        <v>47</v>
      </c>
      <c r="Q42" s="29">
        <f>+K42-3</f>
        <v>23</v>
      </c>
      <c r="R42" s="29">
        <f>+N42-6</f>
        <v>40</v>
      </c>
      <c r="S42" s="29">
        <f>+H42-7</f>
        <v>12</v>
      </c>
      <c r="T42" s="29">
        <f>+J42-4</f>
        <v>90</v>
      </c>
      <c r="U42" s="29">
        <f>+D42-8</f>
        <v>-49</v>
      </c>
      <c r="V42" s="29">
        <f>+D42-6</f>
        <v>-47</v>
      </c>
      <c r="W42" s="29">
        <f>+G42-5</f>
        <v>16</v>
      </c>
      <c r="X42" s="29">
        <f>+A42+6</f>
        <v>29</v>
      </c>
      <c r="Y42" s="24">
        <f>+Q42-3</f>
        <v>20</v>
      </c>
    </row>
    <row r="43" spans="1:25" ht="21.75" customHeight="1">
      <c r="A43" s="24"/>
      <c r="B43" s="24"/>
      <c r="C43" s="24"/>
      <c r="D43" s="24"/>
      <c r="E43" s="22"/>
      <c r="F43" s="24"/>
      <c r="G43" s="24"/>
      <c r="H43" s="22"/>
      <c r="I43" s="24"/>
      <c r="J43" s="24"/>
      <c r="K43" s="29"/>
      <c r="L43" s="29"/>
      <c r="M43" s="29"/>
      <c r="N43" s="29">
        <v>23</v>
      </c>
      <c r="O43" s="29">
        <v>45</v>
      </c>
      <c r="P43" s="29">
        <v>64</v>
      </c>
      <c r="Q43" s="29">
        <v>76</v>
      </c>
      <c r="R43" s="29">
        <v>99</v>
      </c>
      <c r="S43" s="29">
        <v>10</v>
      </c>
      <c r="T43" s="29">
        <v>11</v>
      </c>
      <c r="U43" s="29">
        <v>23</v>
      </c>
      <c r="V43" s="29">
        <v>52</v>
      </c>
      <c r="W43" s="29">
        <v>35</v>
      </c>
      <c r="X43" s="29">
        <v>67</v>
      </c>
      <c r="Y43" s="24">
        <f>+Q43-3</f>
        <v>73</v>
      </c>
    </row>
    <row r="44" spans="1:25" ht="21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8" spans="1:25" ht="18">
      <c r="A48" s="37" t="s">
        <v>1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9"/>
    </row>
    <row r="49" spans="1:25" ht="18">
      <c r="A49" s="4">
        <f>SUM(A3:A12)</f>
        <v>34</v>
      </c>
      <c r="B49" s="4">
        <f aca="true" t="shared" si="0" ref="B49:Y49">SUM(B3:B12)</f>
        <v>25</v>
      </c>
      <c r="C49" s="4">
        <f t="shared" si="0"/>
        <v>48</v>
      </c>
      <c r="D49" s="4">
        <f t="shared" si="0"/>
        <v>36</v>
      </c>
      <c r="E49" s="4">
        <f t="shared" si="0"/>
        <v>26</v>
      </c>
      <c r="F49" s="4">
        <f t="shared" si="0"/>
        <v>17</v>
      </c>
      <c r="G49" s="4">
        <f t="shared" si="0"/>
        <v>20</v>
      </c>
      <c r="H49" s="4">
        <f t="shared" si="0"/>
        <v>11</v>
      </c>
      <c r="I49" s="4">
        <f t="shared" si="0"/>
        <v>28</v>
      </c>
      <c r="J49" s="4">
        <f t="shared" si="0"/>
        <v>32</v>
      </c>
      <c r="K49" s="4">
        <f t="shared" si="0"/>
        <v>31</v>
      </c>
      <c r="L49" s="4">
        <f t="shared" si="0"/>
        <v>-1</v>
      </c>
      <c r="M49" s="4">
        <f t="shared" si="0"/>
        <v>31</v>
      </c>
      <c r="N49" s="4">
        <f t="shared" si="0"/>
        <v>23</v>
      </c>
      <c r="O49" s="4">
        <f t="shared" si="0"/>
        <v>29</v>
      </c>
      <c r="P49" s="4">
        <f t="shared" si="0"/>
        <v>10</v>
      </c>
      <c r="Q49" s="4">
        <f t="shared" si="0"/>
        <v>12</v>
      </c>
      <c r="R49" s="4">
        <f t="shared" si="0"/>
        <v>45</v>
      </c>
      <c r="S49" s="4">
        <f t="shared" si="0"/>
        <v>26</v>
      </c>
      <c r="T49" s="4">
        <f t="shared" si="0"/>
        <v>42</v>
      </c>
      <c r="U49" s="4">
        <f t="shared" si="0"/>
        <v>36</v>
      </c>
      <c r="V49" s="4">
        <f t="shared" si="0"/>
        <v>0</v>
      </c>
      <c r="W49" s="4">
        <f t="shared" si="0"/>
        <v>19</v>
      </c>
      <c r="X49" s="4">
        <f t="shared" si="0"/>
        <v>42</v>
      </c>
      <c r="Y49" s="4">
        <f t="shared" si="0"/>
        <v>41</v>
      </c>
    </row>
    <row r="50" spans="1:25" ht="18">
      <c r="A50" s="4">
        <f aca="true" t="shared" si="1" ref="A50:Y50">SUM(A15:A20)</f>
        <v>314</v>
      </c>
      <c r="B50" s="4">
        <f t="shared" si="1"/>
        <v>175</v>
      </c>
      <c r="C50" s="4">
        <f t="shared" si="1"/>
        <v>301</v>
      </c>
      <c r="D50" s="4">
        <f t="shared" si="1"/>
        <v>293</v>
      </c>
      <c r="E50" s="4">
        <f t="shared" si="1"/>
        <v>246</v>
      </c>
      <c r="F50" s="4">
        <f t="shared" si="1"/>
        <v>397</v>
      </c>
      <c r="G50" s="4">
        <f t="shared" si="1"/>
        <v>353</v>
      </c>
      <c r="H50" s="4">
        <f t="shared" si="1"/>
        <v>230</v>
      </c>
      <c r="I50" s="4">
        <f t="shared" si="1"/>
        <v>291</v>
      </c>
      <c r="J50" s="4">
        <f t="shared" si="1"/>
        <v>364</v>
      </c>
      <c r="K50" s="4">
        <f t="shared" si="1"/>
        <v>243</v>
      </c>
      <c r="L50" s="4">
        <f t="shared" si="1"/>
        <v>293</v>
      </c>
      <c r="M50" s="4">
        <f t="shared" si="1"/>
        <v>305</v>
      </c>
      <c r="N50" s="4">
        <f t="shared" si="1"/>
        <v>300</v>
      </c>
      <c r="O50" s="4">
        <f t="shared" si="1"/>
        <v>341</v>
      </c>
      <c r="P50" s="4">
        <f t="shared" si="1"/>
        <v>240</v>
      </c>
      <c r="Q50" s="4">
        <f t="shared" si="1"/>
        <v>188</v>
      </c>
      <c r="R50" s="4">
        <f t="shared" si="1"/>
        <v>357</v>
      </c>
      <c r="S50" s="4">
        <f t="shared" si="1"/>
        <v>243</v>
      </c>
      <c r="T50" s="4">
        <f t="shared" si="1"/>
        <v>292</v>
      </c>
      <c r="U50" s="4">
        <f t="shared" si="1"/>
        <v>214</v>
      </c>
      <c r="V50" s="4">
        <f t="shared" si="1"/>
        <v>391</v>
      </c>
      <c r="W50" s="4">
        <f t="shared" si="1"/>
        <v>145</v>
      </c>
      <c r="X50" s="4">
        <f t="shared" si="1"/>
        <v>260</v>
      </c>
      <c r="Y50" s="4">
        <f t="shared" si="1"/>
        <v>199</v>
      </c>
    </row>
    <row r="51" spans="1:25" ht="18">
      <c r="A51" s="4">
        <f aca="true" t="shared" si="2" ref="A51:Y51">SUM(A24:A31)</f>
        <v>299</v>
      </c>
      <c r="B51" s="4">
        <f t="shared" si="2"/>
        <v>435</v>
      </c>
      <c r="C51" s="4">
        <f t="shared" si="2"/>
        <v>326</v>
      </c>
      <c r="D51" s="4">
        <f t="shared" si="2"/>
        <v>266</v>
      </c>
      <c r="E51" s="4">
        <f t="shared" si="2"/>
        <v>395</v>
      </c>
      <c r="F51" s="4">
        <f t="shared" si="2"/>
        <v>320</v>
      </c>
      <c r="G51" s="4">
        <f t="shared" si="2"/>
        <v>158</v>
      </c>
      <c r="H51" s="4">
        <f t="shared" si="2"/>
        <v>175</v>
      </c>
      <c r="I51" s="4">
        <f t="shared" si="2"/>
        <v>363</v>
      </c>
      <c r="J51" s="4">
        <f t="shared" si="2"/>
        <v>271</v>
      </c>
      <c r="K51" s="4">
        <f t="shared" si="2"/>
        <v>284</v>
      </c>
      <c r="L51" s="4">
        <f t="shared" si="2"/>
        <v>372</v>
      </c>
      <c r="M51" s="4">
        <f t="shared" si="2"/>
        <v>400</v>
      </c>
      <c r="N51" s="4">
        <f t="shared" si="2"/>
        <v>297</v>
      </c>
      <c r="O51" s="4">
        <f t="shared" si="2"/>
        <v>347</v>
      </c>
      <c r="P51" s="4">
        <f t="shared" si="2"/>
        <v>295</v>
      </c>
      <c r="Q51" s="4">
        <f t="shared" si="2"/>
        <v>280</v>
      </c>
      <c r="R51" s="4">
        <f t="shared" si="2"/>
        <v>449</v>
      </c>
      <c r="S51" s="4">
        <f t="shared" si="2"/>
        <v>282</v>
      </c>
      <c r="T51" s="4">
        <f t="shared" si="2"/>
        <v>298</v>
      </c>
      <c r="U51" s="4">
        <f t="shared" si="2"/>
        <v>309</v>
      </c>
      <c r="V51" s="4">
        <f t="shared" si="2"/>
        <v>347</v>
      </c>
      <c r="W51" s="4">
        <f t="shared" si="2"/>
        <v>73</v>
      </c>
      <c r="X51" s="4">
        <f t="shared" si="2"/>
        <v>198</v>
      </c>
      <c r="Y51" s="4">
        <f t="shared" si="2"/>
        <v>168</v>
      </c>
    </row>
    <row r="52" spans="1:25" ht="18">
      <c r="A52" s="4">
        <f>SUM(A34:A43)</f>
        <v>463</v>
      </c>
      <c r="B52" s="4">
        <f aca="true" t="shared" si="3" ref="B52:Y52">SUM(B34:B43)</f>
        <v>408</v>
      </c>
      <c r="C52" s="4">
        <f t="shared" si="3"/>
        <v>531</v>
      </c>
      <c r="D52" s="4">
        <f t="shared" si="3"/>
        <v>206</v>
      </c>
      <c r="E52" s="4">
        <f t="shared" si="3"/>
        <v>384</v>
      </c>
      <c r="F52" s="4">
        <f t="shared" si="3"/>
        <v>497</v>
      </c>
      <c r="G52" s="4">
        <f>SUM(G34:G43)</f>
        <v>303</v>
      </c>
      <c r="H52" s="4">
        <f t="shared" si="3"/>
        <v>423</v>
      </c>
      <c r="I52" s="4">
        <f t="shared" si="3"/>
        <v>389</v>
      </c>
      <c r="J52" s="4">
        <f t="shared" si="3"/>
        <v>395</v>
      </c>
      <c r="K52" s="4">
        <f t="shared" si="3"/>
        <v>452</v>
      </c>
      <c r="L52" s="4">
        <f t="shared" si="3"/>
        <v>566</v>
      </c>
      <c r="M52" s="4">
        <f t="shared" si="3"/>
        <v>409</v>
      </c>
      <c r="N52" s="4">
        <f t="shared" si="3"/>
        <v>81</v>
      </c>
      <c r="O52" s="4">
        <f t="shared" si="3"/>
        <v>589</v>
      </c>
      <c r="P52" s="4">
        <f t="shared" si="3"/>
        <v>246</v>
      </c>
      <c r="Q52" s="4">
        <f t="shared" si="3"/>
        <v>633</v>
      </c>
      <c r="R52" s="4">
        <f t="shared" si="3"/>
        <v>455</v>
      </c>
      <c r="S52" s="4">
        <f t="shared" si="3"/>
        <v>244</v>
      </c>
      <c r="T52" s="4">
        <f t="shared" si="3"/>
        <v>519</v>
      </c>
      <c r="U52" s="4">
        <f t="shared" si="3"/>
        <v>363</v>
      </c>
      <c r="V52" s="4">
        <f t="shared" si="3"/>
        <v>159</v>
      </c>
      <c r="W52" s="4">
        <f t="shared" si="3"/>
        <v>353</v>
      </c>
      <c r="X52" s="4">
        <f t="shared" si="3"/>
        <v>371</v>
      </c>
      <c r="Y52" s="4">
        <f t="shared" si="3"/>
        <v>531</v>
      </c>
    </row>
  </sheetData>
  <sheetProtection password="ECB1" sheet="1" objects="1" scenarios="1"/>
  <mergeCells count="5">
    <mergeCell ref="A48:Y48"/>
    <mergeCell ref="A1:Y1"/>
    <mergeCell ref="A2:C2"/>
    <mergeCell ref="D2:S2"/>
    <mergeCell ref="T2:Y2"/>
  </mergeCells>
  <printOptions horizontalCentered="1" verticalCentered="1"/>
  <pageMargins left="0" right="0" top="0" bottom="0.5" header="0" footer="0"/>
  <pageSetup horizontalDpi="300" verticalDpi="300" orientation="landscape" paperSize="9" scale="96" r:id="rId2"/>
  <rowBreaks count="2" manualBreakCount="2">
    <brk id="21" max="255" man="1"/>
    <brk id="44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49"/>
  <sheetViews>
    <sheetView tabSelected="1" zoomScalePageLayoutView="0" workbookViewId="0" topLeftCell="A1">
      <selection activeCell="T3" sqref="T3"/>
    </sheetView>
  </sheetViews>
  <sheetFormatPr defaultColWidth="5.7109375" defaultRowHeight="12.75"/>
  <cols>
    <col min="1" max="16384" width="5.7109375" style="6" customWidth="1"/>
  </cols>
  <sheetData>
    <row r="1" spans="1:25" ht="66.75" customHeight="1">
      <c r="A1" s="40" t="s">
        <v>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2"/>
    </row>
    <row r="2" spans="1:25" ht="25.5" customHeight="1">
      <c r="A2" s="43" t="s">
        <v>12</v>
      </c>
      <c r="B2" s="44"/>
      <c r="C2" s="45"/>
      <c r="D2" s="43" t="s">
        <v>14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5"/>
      <c r="T2" s="43" t="s">
        <v>23</v>
      </c>
      <c r="U2" s="44"/>
      <c r="V2" s="44"/>
      <c r="W2" s="44"/>
      <c r="X2" s="44"/>
      <c r="Y2" s="45"/>
    </row>
    <row r="3" spans="1:25" ht="19.5" customHeight="1">
      <c r="A3" s="7">
        <v>2</v>
      </c>
      <c r="B3" s="7">
        <v>6</v>
      </c>
      <c r="C3" s="7">
        <v>6</v>
      </c>
      <c r="D3" s="7">
        <v>6</v>
      </c>
      <c r="E3" s="7">
        <v>8</v>
      </c>
      <c r="F3" s="7">
        <v>6</v>
      </c>
      <c r="G3" s="7">
        <v>6</v>
      </c>
      <c r="H3" s="7">
        <v>6</v>
      </c>
      <c r="I3" s="7">
        <v>8</v>
      </c>
      <c r="J3" s="7">
        <v>6</v>
      </c>
      <c r="K3" s="7">
        <v>6</v>
      </c>
      <c r="L3" s="7">
        <v>9</v>
      </c>
      <c r="M3" s="7">
        <v>5</v>
      </c>
      <c r="N3" s="7">
        <v>8</v>
      </c>
      <c r="O3" s="7">
        <v>6</v>
      </c>
      <c r="P3" s="7">
        <v>6</v>
      </c>
      <c r="Q3" s="7">
        <v>1</v>
      </c>
      <c r="R3" s="7">
        <v>2</v>
      </c>
      <c r="S3" s="7">
        <v>6</v>
      </c>
      <c r="T3" s="7">
        <v>6</v>
      </c>
      <c r="U3" s="7">
        <v>7</v>
      </c>
      <c r="V3" s="7">
        <v>3</v>
      </c>
      <c r="W3" s="7">
        <v>8</v>
      </c>
      <c r="X3" s="7">
        <v>8</v>
      </c>
      <c r="Y3" s="7">
        <v>6</v>
      </c>
    </row>
    <row r="4" spans="1:25" ht="19.5" customHeight="1">
      <c r="A4" s="8">
        <v>5</v>
      </c>
      <c r="B4" s="8">
        <v>-5</v>
      </c>
      <c r="C4" s="8">
        <v>7</v>
      </c>
      <c r="D4" s="8">
        <v>3</v>
      </c>
      <c r="E4" s="8">
        <v>5</v>
      </c>
      <c r="F4" s="8">
        <v>-5</v>
      </c>
      <c r="G4" s="8">
        <v>-5</v>
      </c>
      <c r="H4" s="8">
        <v>9</v>
      </c>
      <c r="I4" s="8">
        <v>-4</v>
      </c>
      <c r="J4" s="8">
        <v>5</v>
      </c>
      <c r="K4" s="8">
        <v>8</v>
      </c>
      <c r="L4" s="8">
        <v>-6</v>
      </c>
      <c r="M4" s="8">
        <v>4</v>
      </c>
      <c r="N4" s="8">
        <v>6</v>
      </c>
      <c r="O4" s="8">
        <v>5</v>
      </c>
      <c r="P4" s="8">
        <v>5</v>
      </c>
      <c r="Q4" s="8">
        <v>2</v>
      </c>
      <c r="R4" s="8">
        <v>4</v>
      </c>
      <c r="S4" s="8">
        <v>4</v>
      </c>
      <c r="T4" s="8">
        <v>5</v>
      </c>
      <c r="U4" s="8">
        <v>5</v>
      </c>
      <c r="V4" s="8">
        <v>5</v>
      </c>
      <c r="W4" s="8">
        <v>5</v>
      </c>
      <c r="X4" s="8">
        <v>5</v>
      </c>
      <c r="Y4" s="8">
        <v>5</v>
      </c>
    </row>
    <row r="5" spans="1:25" ht="19.5" customHeight="1">
      <c r="A5" s="8">
        <v>4</v>
      </c>
      <c r="B5" s="8">
        <v>2</v>
      </c>
      <c r="C5" s="8">
        <v>8</v>
      </c>
      <c r="D5" s="8">
        <v>5</v>
      </c>
      <c r="E5" s="8">
        <v>4</v>
      </c>
      <c r="F5" s="8">
        <v>9</v>
      </c>
      <c r="G5" s="8">
        <v>6</v>
      </c>
      <c r="H5" s="8">
        <v>-7</v>
      </c>
      <c r="I5" s="8">
        <v>5</v>
      </c>
      <c r="J5" s="8">
        <v>3</v>
      </c>
      <c r="K5" s="8">
        <v>4</v>
      </c>
      <c r="L5" s="8">
        <v>5</v>
      </c>
      <c r="M5" s="8">
        <v>2</v>
      </c>
      <c r="N5" s="8">
        <v>5</v>
      </c>
      <c r="O5" s="8">
        <v>8</v>
      </c>
      <c r="P5" s="8">
        <v>4</v>
      </c>
      <c r="Q5" s="8">
        <v>3</v>
      </c>
      <c r="R5" s="8">
        <v>6</v>
      </c>
      <c r="S5" s="8">
        <v>9</v>
      </c>
      <c r="T5" s="8">
        <v>-4</v>
      </c>
      <c r="U5" s="8">
        <v>2</v>
      </c>
      <c r="V5" s="8">
        <v>4</v>
      </c>
      <c r="W5" s="8">
        <v>4</v>
      </c>
      <c r="X5" s="8">
        <v>4</v>
      </c>
      <c r="Y5" s="8">
        <v>2</v>
      </c>
    </row>
    <row r="6" spans="1:25" ht="19.5" customHeight="1">
      <c r="A6" s="8">
        <v>6</v>
      </c>
      <c r="B6" s="8">
        <v>4</v>
      </c>
      <c r="C6" s="8">
        <v>5</v>
      </c>
      <c r="D6" s="8">
        <v>2</v>
      </c>
      <c r="E6" s="8">
        <v>9</v>
      </c>
      <c r="F6" s="8">
        <v>4</v>
      </c>
      <c r="G6" s="8">
        <v>4</v>
      </c>
      <c r="H6" s="8">
        <v>4</v>
      </c>
      <c r="I6" s="8">
        <v>2</v>
      </c>
      <c r="J6" s="8">
        <v>-4</v>
      </c>
      <c r="K6" s="8">
        <v>5</v>
      </c>
      <c r="L6" s="8">
        <v>4</v>
      </c>
      <c r="M6" s="8">
        <v>1</v>
      </c>
      <c r="N6" s="8">
        <v>9</v>
      </c>
      <c r="O6" s="8">
        <v>7</v>
      </c>
      <c r="P6" s="8">
        <v>8</v>
      </c>
      <c r="Q6" s="8">
        <v>5</v>
      </c>
      <c r="R6" s="8">
        <v>8</v>
      </c>
      <c r="S6" s="8">
        <v>4</v>
      </c>
      <c r="T6" s="8">
        <v>2</v>
      </c>
      <c r="U6" s="8">
        <v>5</v>
      </c>
      <c r="V6" s="8">
        <v>6</v>
      </c>
      <c r="W6" s="8">
        <v>-4</v>
      </c>
      <c r="X6" s="8">
        <v>6</v>
      </c>
      <c r="Y6" s="8">
        <v>5</v>
      </c>
    </row>
    <row r="7" spans="1:25" ht="19.5" customHeight="1">
      <c r="A7" s="8">
        <v>-4</v>
      </c>
      <c r="B7" s="8">
        <v>5</v>
      </c>
      <c r="C7" s="8">
        <v>4</v>
      </c>
      <c r="D7" s="8">
        <v>4</v>
      </c>
      <c r="E7" s="8">
        <v>-7</v>
      </c>
      <c r="F7" s="8">
        <v>5</v>
      </c>
      <c r="G7" s="8">
        <v>5</v>
      </c>
      <c r="H7" s="8">
        <v>8</v>
      </c>
      <c r="I7" s="8">
        <v>6</v>
      </c>
      <c r="J7" s="8">
        <v>9</v>
      </c>
      <c r="K7" s="8">
        <v>-5</v>
      </c>
      <c r="L7" s="8">
        <v>2</v>
      </c>
      <c r="M7" s="8">
        <v>5</v>
      </c>
      <c r="N7" s="8">
        <v>4</v>
      </c>
      <c r="O7" s="8">
        <v>9</v>
      </c>
      <c r="P7" s="8">
        <v>-7</v>
      </c>
      <c r="Q7" s="8">
        <v>4</v>
      </c>
      <c r="R7" s="8">
        <v>1</v>
      </c>
      <c r="S7" s="8">
        <v>3</v>
      </c>
      <c r="T7" s="8">
        <v>1</v>
      </c>
      <c r="U7" s="8">
        <v>6</v>
      </c>
      <c r="V7" s="8">
        <v>-4</v>
      </c>
      <c r="W7" s="8">
        <v>6</v>
      </c>
      <c r="X7" s="8">
        <v>-5</v>
      </c>
      <c r="Y7" s="8">
        <v>-6</v>
      </c>
    </row>
    <row r="8" spans="1:25" ht="19.5" customHeight="1">
      <c r="A8" s="8">
        <v>5</v>
      </c>
      <c r="B8" s="8">
        <v>6</v>
      </c>
      <c r="C8" s="8">
        <v>5</v>
      </c>
      <c r="D8" s="8">
        <v>-2</v>
      </c>
      <c r="E8" s="8">
        <v>6</v>
      </c>
      <c r="F8" s="8">
        <v>3</v>
      </c>
      <c r="G8" s="8">
        <v>1</v>
      </c>
      <c r="H8" s="8">
        <v>5</v>
      </c>
      <c r="I8" s="8">
        <v>6</v>
      </c>
      <c r="J8" s="8">
        <v>7</v>
      </c>
      <c r="K8" s="8">
        <v>4</v>
      </c>
      <c r="L8" s="8">
        <v>1</v>
      </c>
      <c r="M8" s="8">
        <v>-5</v>
      </c>
      <c r="N8" s="8">
        <v>-7</v>
      </c>
      <c r="O8" s="8">
        <v>-3</v>
      </c>
      <c r="P8" s="8">
        <v>5</v>
      </c>
      <c r="Q8" s="8">
        <v>6</v>
      </c>
      <c r="R8" s="8">
        <v>2</v>
      </c>
      <c r="S8" s="8">
        <v>5</v>
      </c>
      <c r="T8" s="8">
        <v>5</v>
      </c>
      <c r="U8" s="8">
        <v>-4</v>
      </c>
      <c r="V8" s="8">
        <v>9</v>
      </c>
      <c r="W8" s="8">
        <v>5</v>
      </c>
      <c r="X8" s="8">
        <v>4</v>
      </c>
      <c r="Y8" s="8">
        <v>5</v>
      </c>
    </row>
    <row r="9" spans="1:25" ht="19.5" customHeight="1">
      <c r="A9" s="8">
        <v>2</v>
      </c>
      <c r="B9" s="8">
        <v>-4</v>
      </c>
      <c r="C9" s="8">
        <v>-4</v>
      </c>
      <c r="D9" s="8">
        <v>5</v>
      </c>
      <c r="E9" s="8">
        <v>5</v>
      </c>
      <c r="F9" s="8">
        <v>6</v>
      </c>
      <c r="G9" s="8">
        <v>8</v>
      </c>
      <c r="H9" s="8">
        <v>4</v>
      </c>
      <c r="I9" s="8">
        <v>7</v>
      </c>
      <c r="J9" s="8">
        <v>5</v>
      </c>
      <c r="K9" s="8">
        <v>2</v>
      </c>
      <c r="L9" s="8">
        <v>8</v>
      </c>
      <c r="M9" s="8">
        <v>9</v>
      </c>
      <c r="N9" s="8">
        <v>5</v>
      </c>
      <c r="O9" s="8">
        <v>5</v>
      </c>
      <c r="P9" s="8">
        <v>6</v>
      </c>
      <c r="Q9" s="8">
        <v>-7</v>
      </c>
      <c r="R9" s="8">
        <v>3</v>
      </c>
      <c r="S9" s="8">
        <v>6</v>
      </c>
      <c r="T9" s="8">
        <v>6</v>
      </c>
      <c r="U9" s="8">
        <v>9</v>
      </c>
      <c r="V9" s="8">
        <v>2</v>
      </c>
      <c r="W9" s="8">
        <v>2</v>
      </c>
      <c r="X9" s="8">
        <v>5</v>
      </c>
      <c r="Y9" s="8">
        <v>3</v>
      </c>
    </row>
    <row r="10" spans="1:25" ht="19.5" customHeight="1">
      <c r="A10" s="8">
        <v>8</v>
      </c>
      <c r="B10" s="8">
        <v>2</v>
      </c>
      <c r="C10" s="8">
        <v>2</v>
      </c>
      <c r="D10" s="8">
        <v>4</v>
      </c>
      <c r="E10" s="8">
        <v>2</v>
      </c>
      <c r="F10" s="8">
        <v>2</v>
      </c>
      <c r="G10" s="8">
        <v>7</v>
      </c>
      <c r="H10" s="8">
        <v>6</v>
      </c>
      <c r="I10" s="8">
        <v>8</v>
      </c>
      <c r="J10" s="8">
        <v>6</v>
      </c>
      <c r="K10" s="8">
        <v>5</v>
      </c>
      <c r="L10" s="8">
        <v>5</v>
      </c>
      <c r="M10" s="8">
        <v>5</v>
      </c>
      <c r="N10" s="8">
        <v>4</v>
      </c>
      <c r="O10" s="8">
        <v>6</v>
      </c>
      <c r="P10" s="8">
        <v>4</v>
      </c>
      <c r="Q10" s="8">
        <v>5</v>
      </c>
      <c r="R10" s="8">
        <v>5</v>
      </c>
      <c r="S10" s="8">
        <v>-5</v>
      </c>
      <c r="T10" s="8">
        <v>4</v>
      </c>
      <c r="U10" s="8">
        <v>-6</v>
      </c>
      <c r="V10" s="8">
        <v>6</v>
      </c>
      <c r="W10" s="8">
        <v>1</v>
      </c>
      <c r="X10" s="8">
        <v>4</v>
      </c>
      <c r="Y10" s="8">
        <v>5</v>
      </c>
    </row>
    <row r="11" spans="1:25" ht="19.5" customHeight="1">
      <c r="A11" s="8">
        <v>7</v>
      </c>
      <c r="B11" s="8">
        <v>5</v>
      </c>
      <c r="C11" s="8">
        <v>5</v>
      </c>
      <c r="D11" s="8">
        <v>5</v>
      </c>
      <c r="E11" s="8">
        <v>6</v>
      </c>
      <c r="F11" s="8">
        <v>5</v>
      </c>
      <c r="G11" s="8">
        <v>4</v>
      </c>
      <c r="H11" s="8">
        <v>2</v>
      </c>
      <c r="I11" s="8">
        <v>-2</v>
      </c>
      <c r="J11" s="8">
        <v>5</v>
      </c>
      <c r="K11" s="8">
        <v>7</v>
      </c>
      <c r="L11" s="8">
        <v>-6</v>
      </c>
      <c r="M11" s="8">
        <v>-4</v>
      </c>
      <c r="N11" s="8">
        <v>5</v>
      </c>
      <c r="O11" s="8">
        <v>2</v>
      </c>
      <c r="P11" s="8">
        <v>8</v>
      </c>
      <c r="Q11" s="8">
        <v>4</v>
      </c>
      <c r="R11" s="8">
        <v>-6</v>
      </c>
      <c r="S11" s="8">
        <v>4</v>
      </c>
      <c r="T11" s="8">
        <v>6</v>
      </c>
      <c r="U11" s="8">
        <v>5</v>
      </c>
      <c r="V11" s="8">
        <v>5</v>
      </c>
      <c r="W11" s="8">
        <v>6</v>
      </c>
      <c r="X11" s="8">
        <v>8</v>
      </c>
      <c r="Y11" s="8">
        <v>6</v>
      </c>
    </row>
    <row r="12" spans="1:25" ht="19.5" customHeight="1">
      <c r="A12" s="9">
        <v>4</v>
      </c>
      <c r="B12" s="9">
        <v>5</v>
      </c>
      <c r="C12" s="9">
        <v>6</v>
      </c>
      <c r="D12" s="9">
        <v>3</v>
      </c>
      <c r="E12" s="9">
        <v>4</v>
      </c>
      <c r="F12" s="9">
        <v>8</v>
      </c>
      <c r="G12" s="9">
        <v>9</v>
      </c>
      <c r="H12" s="9">
        <v>7</v>
      </c>
      <c r="I12" s="9">
        <v>4</v>
      </c>
      <c r="J12" s="9">
        <v>6</v>
      </c>
      <c r="K12" s="9">
        <v>5</v>
      </c>
      <c r="L12" s="9">
        <v>6</v>
      </c>
      <c r="M12" s="9">
        <v>2</v>
      </c>
      <c r="N12" s="9">
        <v>4</v>
      </c>
      <c r="O12" s="9">
        <v>5</v>
      </c>
      <c r="P12" s="9">
        <v>6</v>
      </c>
      <c r="Q12" s="9">
        <v>5</v>
      </c>
      <c r="R12" s="9">
        <v>-5</v>
      </c>
      <c r="S12" s="9">
        <v>8</v>
      </c>
      <c r="T12" s="9">
        <v>9</v>
      </c>
      <c r="U12" s="9">
        <v>6</v>
      </c>
      <c r="V12" s="9">
        <v>4</v>
      </c>
      <c r="W12" s="9">
        <v>5</v>
      </c>
      <c r="X12" s="9">
        <v>2</v>
      </c>
      <c r="Y12" s="9">
        <v>3</v>
      </c>
    </row>
    <row r="13" spans="1:25" ht="19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24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4.75" customHeight="1">
      <c r="A15" s="7">
        <v>22</v>
      </c>
      <c r="B15" s="7">
        <v>28</v>
      </c>
      <c r="C15" s="7">
        <v>87</v>
      </c>
      <c r="D15" s="7">
        <v>27</v>
      </c>
      <c r="E15" s="7">
        <v>66</v>
      </c>
      <c r="F15" s="7">
        <v>62</v>
      </c>
      <c r="G15" s="7">
        <v>14</v>
      </c>
      <c r="H15" s="7">
        <v>25</v>
      </c>
      <c r="I15" s="7">
        <v>56</v>
      </c>
      <c r="J15" s="7">
        <v>25</v>
      </c>
      <c r="K15" s="7">
        <v>56</v>
      </c>
      <c r="L15" s="7">
        <v>58</v>
      </c>
      <c r="M15" s="7">
        <v>54</v>
      </c>
      <c r="N15" s="7">
        <v>52</v>
      </c>
      <c r="O15" s="7">
        <v>55</v>
      </c>
      <c r="P15" s="7">
        <v>65</v>
      </c>
      <c r="Q15" s="7">
        <v>66</v>
      </c>
      <c r="R15" s="7">
        <v>56</v>
      </c>
      <c r="S15" s="7">
        <v>35</v>
      </c>
      <c r="T15" s="7">
        <v>65</v>
      </c>
      <c r="U15" s="7">
        <v>35</v>
      </c>
      <c r="V15" s="7">
        <v>65</v>
      </c>
      <c r="W15" s="7">
        <v>48</v>
      </c>
      <c r="X15" s="7">
        <v>52</v>
      </c>
      <c r="Y15" s="7">
        <v>66</v>
      </c>
    </row>
    <row r="16" spans="1:25" ht="24.75" customHeight="1">
      <c r="A16" s="8">
        <v>54</v>
      </c>
      <c r="B16" s="8">
        <v>54</v>
      </c>
      <c r="C16" s="8">
        <v>54</v>
      </c>
      <c r="D16" s="8">
        <v>84</v>
      </c>
      <c r="E16" s="8">
        <v>95</v>
      </c>
      <c r="F16" s="8">
        <v>95</v>
      </c>
      <c r="G16" s="8">
        <v>25</v>
      </c>
      <c r="H16" s="8">
        <v>-42</v>
      </c>
      <c r="I16" s="8">
        <v>48</v>
      </c>
      <c r="J16" s="8">
        <v>54</v>
      </c>
      <c r="K16" s="8">
        <v>85</v>
      </c>
      <c r="L16" s="8">
        <v>47</v>
      </c>
      <c r="M16" s="8">
        <v>81</v>
      </c>
      <c r="N16" s="8">
        <v>34</v>
      </c>
      <c r="O16" s="8">
        <v>98</v>
      </c>
      <c r="P16" s="8">
        <v>47</v>
      </c>
      <c r="Q16" s="8">
        <v>-65</v>
      </c>
      <c r="R16" s="8">
        <v>68</v>
      </c>
      <c r="S16" s="8">
        <v>57</v>
      </c>
      <c r="T16" s="8">
        <v>27</v>
      </c>
      <c r="U16" s="8">
        <v>59</v>
      </c>
      <c r="V16" s="8">
        <v>85</v>
      </c>
      <c r="W16" s="8">
        <v>94</v>
      </c>
      <c r="X16" s="8">
        <v>84</v>
      </c>
      <c r="Y16" s="8">
        <v>48</v>
      </c>
    </row>
    <row r="17" spans="1:25" ht="24.75" customHeight="1">
      <c r="A17" s="8">
        <v>91</v>
      </c>
      <c r="B17" s="8">
        <v>87</v>
      </c>
      <c r="C17" s="8">
        <v>21</v>
      </c>
      <c r="D17" s="8">
        <v>51</v>
      </c>
      <c r="E17" s="8">
        <v>64</v>
      </c>
      <c r="F17" s="8">
        <v>-68</v>
      </c>
      <c r="G17" s="8">
        <v>95</v>
      </c>
      <c r="H17" s="8">
        <v>95</v>
      </c>
      <c r="I17" s="8">
        <v>-62</v>
      </c>
      <c r="J17" s="8">
        <v>97</v>
      </c>
      <c r="K17" s="8">
        <v>12</v>
      </c>
      <c r="L17" s="8">
        <v>51</v>
      </c>
      <c r="M17" s="8">
        <v>27</v>
      </c>
      <c r="N17" s="8">
        <v>51</v>
      </c>
      <c r="O17" s="8">
        <v>34</v>
      </c>
      <c r="P17" s="8">
        <v>57</v>
      </c>
      <c r="Q17" s="8">
        <v>98</v>
      </c>
      <c r="R17" s="8">
        <v>59</v>
      </c>
      <c r="S17" s="8">
        <v>84</v>
      </c>
      <c r="T17" s="8">
        <v>59</v>
      </c>
      <c r="U17" s="8">
        <v>68</v>
      </c>
      <c r="V17" s="8">
        <v>24</v>
      </c>
      <c r="W17" s="8">
        <v>28</v>
      </c>
      <c r="X17" s="8">
        <v>25</v>
      </c>
      <c r="Y17" s="8">
        <v>29</v>
      </c>
    </row>
    <row r="18" spans="1:25" ht="24.75" customHeight="1">
      <c r="A18" s="8">
        <v>-98</v>
      </c>
      <c r="B18" s="8">
        <v>14</v>
      </c>
      <c r="C18" s="8">
        <v>-94</v>
      </c>
      <c r="D18" s="8">
        <v>-65</v>
      </c>
      <c r="E18" s="8">
        <v>96</v>
      </c>
      <c r="F18" s="8">
        <v>79</v>
      </c>
      <c r="G18" s="8">
        <v>38</v>
      </c>
      <c r="H18" s="8">
        <v>25</v>
      </c>
      <c r="I18" s="8">
        <v>46</v>
      </c>
      <c r="J18" s="8">
        <v>-65</v>
      </c>
      <c r="K18" s="8">
        <v>-65</v>
      </c>
      <c r="L18" s="8">
        <v>-38</v>
      </c>
      <c r="M18" s="8">
        <v>-65</v>
      </c>
      <c r="N18" s="8">
        <v>-64</v>
      </c>
      <c r="O18" s="8">
        <v>28</v>
      </c>
      <c r="P18" s="8">
        <v>-12</v>
      </c>
      <c r="Q18" s="8">
        <v>27</v>
      </c>
      <c r="R18" s="8">
        <v>-35</v>
      </c>
      <c r="S18" s="8">
        <v>-63</v>
      </c>
      <c r="T18" s="8">
        <v>64</v>
      </c>
      <c r="U18" s="8">
        <v>-54</v>
      </c>
      <c r="V18" s="8">
        <v>-65</v>
      </c>
      <c r="W18" s="8">
        <v>65</v>
      </c>
      <c r="X18" s="8">
        <v>92</v>
      </c>
      <c r="Y18" s="8">
        <v>38</v>
      </c>
    </row>
    <row r="19" spans="1:25" ht="24.75" customHeight="1">
      <c r="A19" s="8">
        <v>56</v>
      </c>
      <c r="B19" s="8">
        <v>-65</v>
      </c>
      <c r="C19" s="8">
        <v>52</v>
      </c>
      <c r="D19" s="8">
        <v>25</v>
      </c>
      <c r="E19" s="8">
        <v>51</v>
      </c>
      <c r="F19" s="8">
        <v>71</v>
      </c>
      <c r="G19" s="8">
        <v>-87</v>
      </c>
      <c r="H19" s="8">
        <v>17</v>
      </c>
      <c r="I19" s="8">
        <v>-14</v>
      </c>
      <c r="J19" s="8">
        <v>98</v>
      </c>
      <c r="K19" s="8">
        <v>66</v>
      </c>
      <c r="L19" s="8">
        <v>33</v>
      </c>
      <c r="M19" s="8">
        <v>98</v>
      </c>
      <c r="N19" s="8">
        <v>58</v>
      </c>
      <c r="O19" s="8">
        <v>51</v>
      </c>
      <c r="P19" s="8">
        <v>30</v>
      </c>
      <c r="Q19" s="8">
        <v>17</v>
      </c>
      <c r="R19" s="8">
        <v>35</v>
      </c>
      <c r="S19" s="8">
        <v>46</v>
      </c>
      <c r="T19" s="8">
        <v>-38</v>
      </c>
      <c r="U19" s="8">
        <v>35</v>
      </c>
      <c r="V19" s="8">
        <v>98</v>
      </c>
      <c r="W19" s="8">
        <v>-24</v>
      </c>
      <c r="X19" s="8">
        <v>-45</v>
      </c>
      <c r="Y19" s="8">
        <v>56</v>
      </c>
    </row>
    <row r="20" spans="1:25" ht="24.75" customHeight="1">
      <c r="A20" s="8">
        <v>34</v>
      </c>
      <c r="B20" s="8">
        <v>-34</v>
      </c>
      <c r="C20" s="8">
        <v>95</v>
      </c>
      <c r="D20" s="8">
        <v>94</v>
      </c>
      <c r="E20" s="8">
        <v>35</v>
      </c>
      <c r="F20" s="8">
        <v>15</v>
      </c>
      <c r="G20" s="8">
        <v>14</v>
      </c>
      <c r="H20" s="8">
        <v>52</v>
      </c>
      <c r="I20" s="8">
        <v>21</v>
      </c>
      <c r="J20" s="8">
        <v>28</v>
      </c>
      <c r="K20" s="8">
        <v>96</v>
      </c>
      <c r="L20" s="8">
        <v>18</v>
      </c>
      <c r="M20" s="8">
        <v>43</v>
      </c>
      <c r="N20" s="8">
        <v>64</v>
      </c>
      <c r="O20" s="8">
        <v>96</v>
      </c>
      <c r="P20" s="8">
        <v>54</v>
      </c>
      <c r="Q20" s="8">
        <v>-77</v>
      </c>
      <c r="R20" s="8">
        <v>-21</v>
      </c>
      <c r="S20" s="8">
        <v>47</v>
      </c>
      <c r="T20" s="8">
        <v>41</v>
      </c>
      <c r="U20" s="8">
        <v>-64</v>
      </c>
      <c r="V20" s="8">
        <v>98</v>
      </c>
      <c r="W20" s="8">
        <v>24</v>
      </c>
      <c r="X20" s="8">
        <v>24</v>
      </c>
      <c r="Y20" s="8">
        <v>98</v>
      </c>
    </row>
    <row r="21" spans="1:25" ht="27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="1" customFormat="1" ht="27.75" customHeight="1"/>
    <row r="23" spans="1:25" ht="22.5" customHeight="1">
      <c r="A23" s="12">
        <v>45</v>
      </c>
      <c r="B23" s="12">
        <v>58</v>
      </c>
      <c r="C23" s="12">
        <v>65</v>
      </c>
      <c r="D23" s="12">
        <v>65</v>
      </c>
      <c r="E23" s="12">
        <v>54</v>
      </c>
      <c r="F23" s="12">
        <v>84</v>
      </c>
      <c r="G23" s="12">
        <v>74</v>
      </c>
      <c r="H23" s="12">
        <v>45</v>
      </c>
      <c r="I23" s="12">
        <v>28</v>
      </c>
      <c r="J23" s="12">
        <v>65</v>
      </c>
      <c r="K23" s="12">
        <v>15</v>
      </c>
      <c r="L23" s="12">
        <v>35</v>
      </c>
      <c r="M23" s="12">
        <v>14</v>
      </c>
      <c r="N23" s="12">
        <v>25</v>
      </c>
      <c r="O23" s="12">
        <v>45</v>
      </c>
      <c r="P23" s="12">
        <v>65</v>
      </c>
      <c r="Q23" s="12">
        <v>58</v>
      </c>
      <c r="R23" s="12">
        <v>74</v>
      </c>
      <c r="S23" s="12">
        <v>54</v>
      </c>
      <c r="T23" s="12">
        <v>14</v>
      </c>
      <c r="U23" s="12">
        <v>44</v>
      </c>
      <c r="V23" s="12">
        <v>45</v>
      </c>
      <c r="W23" s="12">
        <v>45</v>
      </c>
      <c r="X23" s="12">
        <v>15</v>
      </c>
      <c r="Y23" s="12">
        <v>14</v>
      </c>
    </row>
    <row r="24" spans="1:25" ht="22.5" customHeight="1">
      <c r="A24" s="12">
        <v>25</v>
      </c>
      <c r="B24" s="12">
        <v>21</v>
      </c>
      <c r="C24" s="12">
        <v>65</v>
      </c>
      <c r="D24" s="12">
        <v>28</v>
      </c>
      <c r="E24" s="12">
        <v>98</v>
      </c>
      <c r="F24" s="12">
        <v>58</v>
      </c>
      <c r="G24" s="12">
        <v>28</v>
      </c>
      <c r="H24" s="12">
        <v>84</v>
      </c>
      <c r="I24" s="12">
        <v>98</v>
      </c>
      <c r="J24" s="12">
        <v>82</v>
      </c>
      <c r="K24" s="12">
        <v>68</v>
      </c>
      <c r="L24" s="12">
        <v>48</v>
      </c>
      <c r="M24" s="12">
        <v>29</v>
      </c>
      <c r="N24" s="12">
        <v>65</v>
      </c>
      <c r="O24" s="12">
        <v>59</v>
      </c>
      <c r="P24" s="12">
        <v>58</v>
      </c>
      <c r="Q24" s="12">
        <v>28</v>
      </c>
      <c r="R24" s="12">
        <v>-25</v>
      </c>
      <c r="S24" s="12">
        <v>95</v>
      </c>
      <c r="T24" s="12">
        <v>54</v>
      </c>
      <c r="U24" s="12">
        <v>65</v>
      </c>
      <c r="V24" s="12">
        <v>64</v>
      </c>
      <c r="W24" s="12">
        <v>27</v>
      </c>
      <c r="X24" s="12">
        <v>28</v>
      </c>
      <c r="Y24" s="13">
        <v>94</v>
      </c>
    </row>
    <row r="25" spans="1:25" ht="22.5" customHeight="1">
      <c r="A25" s="8">
        <v>87</v>
      </c>
      <c r="B25" s="8">
        <v>-54</v>
      </c>
      <c r="C25" s="8">
        <v>64</v>
      </c>
      <c r="D25" s="8">
        <v>95</v>
      </c>
      <c r="E25" s="8">
        <v>57</v>
      </c>
      <c r="F25" s="8">
        <v>64</v>
      </c>
      <c r="G25" s="8">
        <v>57</v>
      </c>
      <c r="H25" s="8">
        <v>54</v>
      </c>
      <c r="I25" s="8">
        <v>-27</v>
      </c>
      <c r="J25" s="8">
        <v>95</v>
      </c>
      <c r="K25" s="8">
        <v>59</v>
      </c>
      <c r="L25" s="8">
        <v>95</v>
      </c>
      <c r="M25" s="8">
        <v>64</v>
      </c>
      <c r="N25" s="8">
        <v>94</v>
      </c>
      <c r="O25" s="8">
        <v>44</v>
      </c>
      <c r="P25" s="8">
        <v>64</v>
      </c>
      <c r="Q25" s="8">
        <v>-87</v>
      </c>
      <c r="R25" s="8">
        <v>58</v>
      </c>
      <c r="S25" s="8">
        <v>12</v>
      </c>
      <c r="T25" s="8">
        <v>-64</v>
      </c>
      <c r="U25" s="8">
        <v>98</v>
      </c>
      <c r="V25" s="8">
        <v>28</v>
      </c>
      <c r="W25" s="8">
        <v>81</v>
      </c>
      <c r="X25" s="8">
        <v>94</v>
      </c>
      <c r="Y25" s="8">
        <v>67</v>
      </c>
    </row>
    <row r="26" spans="1:25" ht="22.5" customHeight="1">
      <c r="A26" s="8">
        <v>21</v>
      </c>
      <c r="B26" s="8">
        <v>34</v>
      </c>
      <c r="C26" s="8">
        <v>25</v>
      </c>
      <c r="D26" s="8">
        <v>34</v>
      </c>
      <c r="E26" s="8">
        <v>-98</v>
      </c>
      <c r="F26" s="8">
        <v>-65</v>
      </c>
      <c r="G26" s="8">
        <v>-65</v>
      </c>
      <c r="H26" s="8">
        <v>-65</v>
      </c>
      <c r="I26" s="8">
        <v>54</v>
      </c>
      <c r="J26" s="8">
        <v>-64</v>
      </c>
      <c r="K26" s="8">
        <v>-87</v>
      </c>
      <c r="L26" s="8">
        <v>95</v>
      </c>
      <c r="M26" s="8">
        <v>58</v>
      </c>
      <c r="N26" s="8">
        <v>82</v>
      </c>
      <c r="O26" s="8">
        <v>-52</v>
      </c>
      <c r="P26" s="8">
        <v>-67</v>
      </c>
      <c r="Q26" s="8">
        <v>46</v>
      </c>
      <c r="R26" s="8">
        <v>77</v>
      </c>
      <c r="S26" s="8">
        <v>65</v>
      </c>
      <c r="T26" s="8">
        <v>43</v>
      </c>
      <c r="U26" s="8">
        <v>37</v>
      </c>
      <c r="V26" s="8">
        <v>95</v>
      </c>
      <c r="W26" s="8">
        <v>64</v>
      </c>
      <c r="X26" s="8">
        <v>38</v>
      </c>
      <c r="Y26" s="8">
        <v>-98</v>
      </c>
    </row>
    <row r="27" spans="1:25" ht="22.5" customHeight="1">
      <c r="A27" s="8">
        <v>35</v>
      </c>
      <c r="B27" s="8">
        <v>54</v>
      </c>
      <c r="C27" s="8">
        <v>69</v>
      </c>
      <c r="D27" s="8">
        <v>75</v>
      </c>
      <c r="E27" s="8">
        <v>97</v>
      </c>
      <c r="F27" s="8">
        <v>49</v>
      </c>
      <c r="G27" s="8">
        <v>37</v>
      </c>
      <c r="H27" s="8">
        <v>26</v>
      </c>
      <c r="I27" s="8">
        <v>19</v>
      </c>
      <c r="J27" s="8">
        <v>37</v>
      </c>
      <c r="K27" s="8">
        <v>84</v>
      </c>
      <c r="L27" s="8">
        <v>68</v>
      </c>
      <c r="M27" s="8">
        <v>-15</v>
      </c>
      <c r="N27" s="8">
        <v>-97</v>
      </c>
      <c r="O27" s="8">
        <v>84</v>
      </c>
      <c r="P27" s="8">
        <v>98</v>
      </c>
      <c r="Q27" s="8">
        <v>25</v>
      </c>
      <c r="R27" s="8">
        <v>-65</v>
      </c>
      <c r="S27" s="8">
        <v>-94</v>
      </c>
      <c r="T27" s="8">
        <v>84</v>
      </c>
      <c r="U27" s="8">
        <v>54</v>
      </c>
      <c r="V27" s="8">
        <v>-22</v>
      </c>
      <c r="W27" s="8">
        <v>43</v>
      </c>
      <c r="X27" s="8">
        <v>-77</v>
      </c>
      <c r="Y27" s="8">
        <v>35</v>
      </c>
    </row>
    <row r="28" spans="1:25" ht="22.5" customHeight="1">
      <c r="A28" s="8">
        <v>-54</v>
      </c>
      <c r="B28" s="8">
        <v>30</v>
      </c>
      <c r="C28" s="8">
        <v>28</v>
      </c>
      <c r="D28" s="8">
        <v>-24</v>
      </c>
      <c r="E28" s="8">
        <v>-31</v>
      </c>
      <c r="F28" s="8">
        <v>31</v>
      </c>
      <c r="G28" s="8">
        <v>14</v>
      </c>
      <c r="H28" s="8">
        <v>52</v>
      </c>
      <c r="I28" s="8">
        <v>17</v>
      </c>
      <c r="J28" s="8">
        <v>-12</v>
      </c>
      <c r="K28" s="8">
        <v>-99</v>
      </c>
      <c r="L28" s="8">
        <v>-44</v>
      </c>
      <c r="M28" s="8">
        <v>14</v>
      </c>
      <c r="N28" s="8">
        <v>58</v>
      </c>
      <c r="O28" s="8">
        <v>53</v>
      </c>
      <c r="P28" s="8">
        <v>97</v>
      </c>
      <c r="Q28" s="8">
        <v>-75</v>
      </c>
      <c r="R28" s="8">
        <v>22</v>
      </c>
      <c r="S28" s="8">
        <v>43</v>
      </c>
      <c r="T28" s="8">
        <v>-54</v>
      </c>
      <c r="U28" s="8">
        <v>56</v>
      </c>
      <c r="V28" s="8">
        <v>43</v>
      </c>
      <c r="W28" s="8">
        <v>67</v>
      </c>
      <c r="X28" s="8">
        <v>43</v>
      </c>
      <c r="Y28" s="8">
        <v>-77</v>
      </c>
    </row>
    <row r="29" spans="1:25" ht="22.5" customHeight="1">
      <c r="A29" s="8">
        <v>61</v>
      </c>
      <c r="B29" s="8">
        <v>15</v>
      </c>
      <c r="C29" s="8">
        <v>15</v>
      </c>
      <c r="D29" s="8">
        <v>12</v>
      </c>
      <c r="E29" s="8">
        <v>59</v>
      </c>
      <c r="F29" s="8">
        <v>24</v>
      </c>
      <c r="G29" s="8">
        <v>92</v>
      </c>
      <c r="H29" s="8">
        <v>95</v>
      </c>
      <c r="I29" s="8">
        <v>28</v>
      </c>
      <c r="J29" s="8">
        <v>34</v>
      </c>
      <c r="K29" s="8">
        <v>82</v>
      </c>
      <c r="L29" s="8">
        <v>54</v>
      </c>
      <c r="M29" s="8">
        <v>57</v>
      </c>
      <c r="N29" s="8">
        <v>65</v>
      </c>
      <c r="O29" s="8">
        <v>-65</v>
      </c>
      <c r="P29" s="8">
        <v>68</v>
      </c>
      <c r="Q29" s="8">
        <v>65</v>
      </c>
      <c r="R29" s="8">
        <v>80</v>
      </c>
      <c r="S29" s="8">
        <v>34</v>
      </c>
      <c r="T29" s="8">
        <v>21</v>
      </c>
      <c r="U29" s="8">
        <v>28</v>
      </c>
      <c r="V29" s="8">
        <v>24</v>
      </c>
      <c r="W29" s="8">
        <v>41</v>
      </c>
      <c r="X29" s="8">
        <v>31</v>
      </c>
      <c r="Y29" s="8">
        <v>74</v>
      </c>
    </row>
    <row r="30" spans="1:25" ht="22.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>
        <v>84</v>
      </c>
      <c r="O30" s="8">
        <v>27</v>
      </c>
      <c r="P30" s="8">
        <v>46</v>
      </c>
      <c r="Q30" s="8">
        <v>-35</v>
      </c>
      <c r="R30" s="8">
        <v>34</v>
      </c>
      <c r="S30" s="8">
        <v>67</v>
      </c>
      <c r="T30" s="8">
        <v>62</v>
      </c>
      <c r="U30" s="8">
        <v>-95</v>
      </c>
      <c r="V30" s="8">
        <v>15</v>
      </c>
      <c r="W30" s="8">
        <v>-38</v>
      </c>
      <c r="X30" s="8">
        <v>31</v>
      </c>
      <c r="Y30" s="8">
        <v>25</v>
      </c>
    </row>
    <row r="31" spans="1:25" ht="22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ht="22.5" customHeight="1"/>
    <row r="33" spans="1:25" ht="22.5" customHeight="1">
      <c r="A33" s="7">
        <v>54</v>
      </c>
      <c r="B33" s="7">
        <v>25</v>
      </c>
      <c r="C33" s="7">
        <v>56</v>
      </c>
      <c r="D33" s="7">
        <v>90</v>
      </c>
      <c r="E33" s="7">
        <v>88</v>
      </c>
      <c r="F33" s="7">
        <v>65</v>
      </c>
      <c r="G33" s="7">
        <v>96</v>
      </c>
      <c r="H33" s="7">
        <v>59</v>
      </c>
      <c r="I33" s="7">
        <v>54</v>
      </c>
      <c r="J33" s="7">
        <v>55</v>
      </c>
      <c r="K33" s="7">
        <v>55</v>
      </c>
      <c r="L33" s="7">
        <v>99</v>
      </c>
      <c r="M33" s="7">
        <v>65</v>
      </c>
      <c r="N33" s="7">
        <v>25</v>
      </c>
      <c r="O33" s="7">
        <v>45</v>
      </c>
      <c r="P33" s="7">
        <v>56</v>
      </c>
      <c r="Q33" s="7">
        <v>25</v>
      </c>
      <c r="R33" s="7">
        <v>96</v>
      </c>
      <c r="S33" s="7">
        <v>55</v>
      </c>
      <c r="T33" s="7">
        <v>44</v>
      </c>
      <c r="U33" s="7">
        <v>59</v>
      </c>
      <c r="V33" s="7">
        <v>74</v>
      </c>
      <c r="W33" s="7">
        <v>69</v>
      </c>
      <c r="X33" s="7">
        <v>58</v>
      </c>
      <c r="Y33" s="7">
        <v>35</v>
      </c>
    </row>
    <row r="34" spans="1:25" s="15" customFormat="1" ht="22.5" customHeight="1">
      <c r="A34" s="14">
        <v>20</v>
      </c>
      <c r="B34" s="14">
        <v>57</v>
      </c>
      <c r="C34" s="14">
        <v>84</v>
      </c>
      <c r="D34" s="14">
        <v>-65</v>
      </c>
      <c r="E34" s="14">
        <v>-65</v>
      </c>
      <c r="F34" s="14">
        <v>94</v>
      </c>
      <c r="G34" s="14">
        <v>51</v>
      </c>
      <c r="H34" s="14">
        <v>84</v>
      </c>
      <c r="I34" s="14">
        <v>-46</v>
      </c>
      <c r="J34" s="14">
        <v>57</v>
      </c>
      <c r="K34" s="14">
        <v>57</v>
      </c>
      <c r="L34" s="14">
        <v>-46</v>
      </c>
      <c r="M34" s="14">
        <v>35</v>
      </c>
      <c r="N34" s="14">
        <v>84</v>
      </c>
      <c r="O34" s="14">
        <v>58</v>
      </c>
      <c r="P34" s="14">
        <v>-65</v>
      </c>
      <c r="Q34" s="14">
        <v>45</v>
      </c>
      <c r="R34" s="14">
        <v>-54</v>
      </c>
      <c r="S34" s="14">
        <v>68</v>
      </c>
      <c r="T34" s="14">
        <v>54</v>
      </c>
      <c r="U34" s="14">
        <v>-54</v>
      </c>
      <c r="V34" s="14">
        <v>-15</v>
      </c>
      <c r="W34" s="14">
        <v>-56</v>
      </c>
      <c r="X34" s="14">
        <v>-23</v>
      </c>
      <c r="Y34" s="14">
        <v>34</v>
      </c>
    </row>
    <row r="35" spans="1:25" s="15" customFormat="1" ht="22.5" customHeight="1">
      <c r="A35" s="14">
        <v>-19</v>
      </c>
      <c r="B35" s="14">
        <v>82</v>
      </c>
      <c r="C35" s="14">
        <v>94</v>
      </c>
      <c r="D35" s="14">
        <v>48</v>
      </c>
      <c r="E35" s="14">
        <v>89</v>
      </c>
      <c r="F35" s="14">
        <v>-56</v>
      </c>
      <c r="G35" s="14">
        <v>-45</v>
      </c>
      <c r="H35" s="14">
        <v>-59</v>
      </c>
      <c r="I35" s="14">
        <v>27</v>
      </c>
      <c r="J35" s="14">
        <v>65</v>
      </c>
      <c r="K35" s="14">
        <v>46</v>
      </c>
      <c r="L35" s="14">
        <v>14</v>
      </c>
      <c r="M35" s="14">
        <v>42</v>
      </c>
      <c r="N35" s="14">
        <v>-59</v>
      </c>
      <c r="O35" s="14">
        <v>49</v>
      </c>
      <c r="P35" s="14">
        <v>45</v>
      </c>
      <c r="Q35" s="14">
        <v>27</v>
      </c>
      <c r="R35" s="14">
        <v>64</v>
      </c>
      <c r="S35" s="14">
        <v>48</v>
      </c>
      <c r="T35" s="14">
        <v>64</v>
      </c>
      <c r="U35" s="14">
        <v>63</v>
      </c>
      <c r="V35" s="14">
        <v>64</v>
      </c>
      <c r="W35" s="14">
        <v>42</v>
      </c>
      <c r="X35" s="14">
        <v>46</v>
      </c>
      <c r="Y35" s="14">
        <v>15</v>
      </c>
    </row>
    <row r="36" spans="1:25" s="15" customFormat="1" ht="22.5" customHeight="1">
      <c r="A36" s="14">
        <v>46</v>
      </c>
      <c r="B36" s="14">
        <v>-19</v>
      </c>
      <c r="C36" s="14">
        <v>64</v>
      </c>
      <c r="D36" s="14">
        <v>55</v>
      </c>
      <c r="E36" s="14">
        <v>75</v>
      </c>
      <c r="F36" s="14">
        <v>57</v>
      </c>
      <c r="G36" s="14">
        <v>34</v>
      </c>
      <c r="H36" s="14">
        <v>57</v>
      </c>
      <c r="I36" s="14">
        <v>15</v>
      </c>
      <c r="J36" s="14">
        <v>-56</v>
      </c>
      <c r="K36" s="14">
        <v>-75</v>
      </c>
      <c r="L36" s="14">
        <v>25</v>
      </c>
      <c r="M36" s="14">
        <v>-15</v>
      </c>
      <c r="N36" s="14">
        <v>46</v>
      </c>
      <c r="O36" s="14">
        <v>-35</v>
      </c>
      <c r="P36" s="14">
        <v>24</v>
      </c>
      <c r="Q36" s="14">
        <v>15</v>
      </c>
      <c r="R36" s="14">
        <v>75</v>
      </c>
      <c r="S36" s="14">
        <v>64</v>
      </c>
      <c r="T36" s="14">
        <v>25</v>
      </c>
      <c r="U36" s="14">
        <v>42</v>
      </c>
      <c r="V36" s="14">
        <v>34</v>
      </c>
      <c r="W36" s="14">
        <v>14</v>
      </c>
      <c r="X36" s="14">
        <v>25</v>
      </c>
      <c r="Y36" s="14">
        <v>42</v>
      </c>
    </row>
    <row r="37" spans="1:25" s="15" customFormat="1" ht="22.5" customHeight="1">
      <c r="A37" s="14">
        <v>34</v>
      </c>
      <c r="B37" s="14">
        <v>54</v>
      </c>
      <c r="C37" s="14">
        <v>25</v>
      </c>
      <c r="D37" s="14">
        <v>-63</v>
      </c>
      <c r="E37" s="14">
        <v>48</v>
      </c>
      <c r="F37" s="14">
        <v>45</v>
      </c>
      <c r="G37" s="14">
        <v>46</v>
      </c>
      <c r="H37" s="14">
        <v>65</v>
      </c>
      <c r="I37" s="14">
        <v>64</v>
      </c>
      <c r="J37" s="14">
        <v>42</v>
      </c>
      <c r="K37" s="14">
        <v>64</v>
      </c>
      <c r="L37" s="14">
        <v>75</v>
      </c>
      <c r="M37" s="14">
        <v>54</v>
      </c>
      <c r="N37" s="14">
        <v>-62</v>
      </c>
      <c r="O37" s="14">
        <v>15</v>
      </c>
      <c r="P37" s="14">
        <v>85</v>
      </c>
      <c r="Q37" s="14">
        <v>46</v>
      </c>
      <c r="R37" s="14">
        <v>64</v>
      </c>
      <c r="S37" s="14">
        <v>24</v>
      </c>
      <c r="T37" s="14">
        <v>48</v>
      </c>
      <c r="U37" s="14">
        <v>15</v>
      </c>
      <c r="V37" s="14">
        <v>15</v>
      </c>
      <c r="W37" s="14">
        <v>51</v>
      </c>
      <c r="X37" s="14">
        <v>47</v>
      </c>
      <c r="Y37" s="14">
        <v>34</v>
      </c>
    </row>
    <row r="38" spans="1:25" s="15" customFormat="1" ht="22.5" customHeight="1">
      <c r="A38" s="14">
        <v>65</v>
      </c>
      <c r="B38" s="14">
        <v>14</v>
      </c>
      <c r="C38" s="14">
        <v>45</v>
      </c>
      <c r="D38" s="14">
        <v>52</v>
      </c>
      <c r="E38" s="14">
        <v>-36</v>
      </c>
      <c r="F38" s="14">
        <v>-65</v>
      </c>
      <c r="G38" s="14">
        <v>45</v>
      </c>
      <c r="H38" s="14">
        <v>65</v>
      </c>
      <c r="I38" s="14">
        <v>45</v>
      </c>
      <c r="J38" s="14">
        <v>58</v>
      </c>
      <c r="K38" s="14">
        <v>47</v>
      </c>
      <c r="L38" s="14">
        <v>25</v>
      </c>
      <c r="M38" s="14">
        <v>56</v>
      </c>
      <c r="N38" s="14">
        <v>63</v>
      </c>
      <c r="O38" s="14">
        <v>45</v>
      </c>
      <c r="P38" s="14">
        <v>36</v>
      </c>
      <c r="Q38" s="14">
        <v>45</v>
      </c>
      <c r="R38" s="14">
        <v>25</v>
      </c>
      <c r="S38" s="14">
        <v>78</v>
      </c>
      <c r="T38" s="14">
        <v>24</v>
      </c>
      <c r="U38" s="14">
        <v>65</v>
      </c>
      <c r="V38" s="14">
        <v>15</v>
      </c>
      <c r="W38" s="14">
        <v>24</v>
      </c>
      <c r="X38" s="14">
        <v>15</v>
      </c>
      <c r="Y38" s="14">
        <v>14</v>
      </c>
    </row>
    <row r="39" spans="1:25" s="15" customFormat="1" ht="22.5" customHeight="1">
      <c r="A39" s="14">
        <v>24</v>
      </c>
      <c r="B39" s="14">
        <v>46</v>
      </c>
      <c r="C39" s="14">
        <v>46</v>
      </c>
      <c r="D39" s="14">
        <v>75</v>
      </c>
      <c r="E39" s="14">
        <v>52</v>
      </c>
      <c r="F39" s="14">
        <v>34</v>
      </c>
      <c r="G39" s="14">
        <v>42</v>
      </c>
      <c r="H39" s="14">
        <v>26</v>
      </c>
      <c r="I39" s="14">
        <v>84</v>
      </c>
      <c r="J39" s="14">
        <v>36</v>
      </c>
      <c r="K39" s="14">
        <v>-56</v>
      </c>
      <c r="L39" s="14">
        <v>42</v>
      </c>
      <c r="M39" s="14">
        <v>54</v>
      </c>
      <c r="N39" s="14">
        <v>24</v>
      </c>
      <c r="O39" s="14">
        <v>24</v>
      </c>
      <c r="P39" s="14">
        <v>96</v>
      </c>
      <c r="Q39" s="14">
        <v>57</v>
      </c>
      <c r="R39" s="14">
        <v>64</v>
      </c>
      <c r="S39" s="14">
        <v>65</v>
      </c>
      <c r="T39" s="14">
        <v>42</v>
      </c>
      <c r="U39" s="14">
        <v>57</v>
      </c>
      <c r="V39" s="14">
        <v>46</v>
      </c>
      <c r="W39" s="14">
        <v>-35</v>
      </c>
      <c r="X39" s="14">
        <v>64</v>
      </c>
      <c r="Y39" s="14">
        <v>75</v>
      </c>
    </row>
    <row r="40" spans="1:25" s="15" customFormat="1" ht="22.5" customHeight="1">
      <c r="A40" s="14">
        <v>57</v>
      </c>
      <c r="B40" s="14">
        <v>75</v>
      </c>
      <c r="C40" s="14">
        <v>37</v>
      </c>
      <c r="D40" s="14">
        <v>24</v>
      </c>
      <c r="E40" s="14">
        <v>15</v>
      </c>
      <c r="F40" s="14">
        <v>15</v>
      </c>
      <c r="G40" s="14">
        <v>57</v>
      </c>
      <c r="H40" s="14">
        <v>42</v>
      </c>
      <c r="I40" s="14">
        <v>54</v>
      </c>
      <c r="J40" s="14">
        <v>75</v>
      </c>
      <c r="K40" s="14">
        <v>42</v>
      </c>
      <c r="L40" s="14">
        <v>45</v>
      </c>
      <c r="M40" s="14">
        <v>27</v>
      </c>
      <c r="N40" s="14">
        <v>65</v>
      </c>
      <c r="O40" s="14">
        <v>75</v>
      </c>
      <c r="P40" s="14">
        <v>-56</v>
      </c>
      <c r="Q40" s="14">
        <v>55</v>
      </c>
      <c r="R40" s="14">
        <v>24</v>
      </c>
      <c r="S40" s="14">
        <v>-75</v>
      </c>
      <c r="T40" s="14">
        <v>51</v>
      </c>
      <c r="U40" s="14">
        <v>48</v>
      </c>
      <c r="V40" s="14">
        <v>64</v>
      </c>
      <c r="W40" s="14">
        <v>15</v>
      </c>
      <c r="X40" s="14">
        <v>35</v>
      </c>
      <c r="Y40" s="14">
        <v>-54</v>
      </c>
    </row>
    <row r="41" spans="1:25" s="15" customFormat="1" ht="22.5" customHeight="1">
      <c r="A41" s="14">
        <v>37</v>
      </c>
      <c r="B41" s="14">
        <v>64</v>
      </c>
      <c r="C41" s="14">
        <v>-11</v>
      </c>
      <c r="D41" s="14">
        <v>59</v>
      </c>
      <c r="E41" s="14">
        <v>64</v>
      </c>
      <c r="F41" s="14">
        <v>75</v>
      </c>
      <c r="G41" s="14">
        <v>-46</v>
      </c>
      <c r="H41" s="14">
        <v>64</v>
      </c>
      <c r="I41" s="14">
        <v>-82</v>
      </c>
      <c r="J41" s="14">
        <v>-15</v>
      </c>
      <c r="K41" s="14">
        <v>57</v>
      </c>
      <c r="L41" s="14">
        <v>-13</v>
      </c>
      <c r="M41" s="14">
        <v>-22</v>
      </c>
      <c r="N41" s="14">
        <v>24</v>
      </c>
      <c r="O41" s="14">
        <v>-65</v>
      </c>
      <c r="P41" s="14">
        <v>42</v>
      </c>
      <c r="Q41" s="14">
        <v>-42</v>
      </c>
      <c r="R41" s="14">
        <v>46</v>
      </c>
      <c r="S41" s="14">
        <v>24</v>
      </c>
      <c r="T41" s="14">
        <v>-98</v>
      </c>
      <c r="U41" s="14">
        <v>68</v>
      </c>
      <c r="V41" s="14">
        <v>95</v>
      </c>
      <c r="W41" s="14">
        <v>48</v>
      </c>
      <c r="X41" s="14">
        <v>42</v>
      </c>
      <c r="Y41" s="14">
        <v>61</v>
      </c>
    </row>
    <row r="42" spans="1:25" s="15" customFormat="1" ht="22.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>
        <v>42</v>
      </c>
      <c r="P42" s="16">
        <v>75</v>
      </c>
      <c r="Q42" s="16">
        <v>74</v>
      </c>
      <c r="R42" s="16">
        <v>25</v>
      </c>
      <c r="S42" s="16">
        <v>32</v>
      </c>
      <c r="T42" s="16">
        <v>34</v>
      </c>
      <c r="U42" s="16">
        <v>66</v>
      </c>
      <c r="V42" s="16">
        <v>-35</v>
      </c>
      <c r="W42" s="16">
        <v>75</v>
      </c>
      <c r="X42" s="16">
        <v>42</v>
      </c>
      <c r="Y42" s="16">
        <v>31</v>
      </c>
    </row>
    <row r="43" spans="1:25" s="15" customFormat="1" ht="22.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</row>
    <row r="45" spans="1:25" ht="18">
      <c r="A45" s="46" t="s">
        <v>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25" ht="18">
      <c r="A46" s="4">
        <f aca="true" t="shared" si="0" ref="A46:Y46">SUM(A3:A12)</f>
        <v>39</v>
      </c>
      <c r="B46" s="4">
        <f t="shared" si="0"/>
        <v>26</v>
      </c>
      <c r="C46" s="4">
        <f t="shared" si="0"/>
        <v>44</v>
      </c>
      <c r="D46" s="4">
        <f t="shared" si="0"/>
        <v>35</v>
      </c>
      <c r="E46" s="4">
        <f t="shared" si="0"/>
        <v>42</v>
      </c>
      <c r="F46" s="4">
        <f t="shared" si="0"/>
        <v>43</v>
      </c>
      <c r="G46" s="4">
        <f t="shared" si="0"/>
        <v>45</v>
      </c>
      <c r="H46" s="4">
        <f t="shared" si="0"/>
        <v>44</v>
      </c>
      <c r="I46" s="4">
        <f t="shared" si="0"/>
        <v>40</v>
      </c>
      <c r="J46" s="4">
        <f t="shared" si="0"/>
        <v>48</v>
      </c>
      <c r="K46" s="4">
        <f t="shared" si="0"/>
        <v>41</v>
      </c>
      <c r="L46" s="4">
        <f t="shared" si="0"/>
        <v>28</v>
      </c>
      <c r="M46" s="4">
        <f t="shared" si="0"/>
        <v>24</v>
      </c>
      <c r="N46" s="4">
        <f t="shared" si="0"/>
        <v>43</v>
      </c>
      <c r="O46" s="4">
        <f t="shared" si="0"/>
        <v>50</v>
      </c>
      <c r="P46" s="4">
        <f t="shared" si="0"/>
        <v>45</v>
      </c>
      <c r="Q46" s="4">
        <f t="shared" si="0"/>
        <v>28</v>
      </c>
      <c r="R46" s="4">
        <f t="shared" si="0"/>
        <v>20</v>
      </c>
      <c r="S46" s="4">
        <f t="shared" si="0"/>
        <v>44</v>
      </c>
      <c r="T46" s="4">
        <f t="shared" si="0"/>
        <v>40</v>
      </c>
      <c r="U46" s="4">
        <f t="shared" si="0"/>
        <v>35</v>
      </c>
      <c r="V46" s="4">
        <f t="shared" si="0"/>
        <v>40</v>
      </c>
      <c r="W46" s="4">
        <f t="shared" si="0"/>
        <v>38</v>
      </c>
      <c r="X46" s="4">
        <f t="shared" si="0"/>
        <v>41</v>
      </c>
      <c r="Y46" s="4">
        <f t="shared" si="0"/>
        <v>34</v>
      </c>
    </row>
    <row r="47" spans="1:25" ht="18">
      <c r="A47" s="4">
        <f aca="true" t="shared" si="1" ref="A47:Y47">SUM(A15:A20)</f>
        <v>159</v>
      </c>
      <c r="B47" s="4">
        <f t="shared" si="1"/>
        <v>84</v>
      </c>
      <c r="C47" s="4">
        <f t="shared" si="1"/>
        <v>215</v>
      </c>
      <c r="D47" s="4">
        <f t="shared" si="1"/>
        <v>216</v>
      </c>
      <c r="E47" s="4">
        <f t="shared" si="1"/>
        <v>407</v>
      </c>
      <c r="F47" s="4">
        <f t="shared" si="1"/>
        <v>254</v>
      </c>
      <c r="G47" s="4">
        <f t="shared" si="1"/>
        <v>99</v>
      </c>
      <c r="H47" s="4">
        <f t="shared" si="1"/>
        <v>172</v>
      </c>
      <c r="I47" s="4">
        <f t="shared" si="1"/>
        <v>95</v>
      </c>
      <c r="J47" s="4">
        <f t="shared" si="1"/>
        <v>237</v>
      </c>
      <c r="K47" s="4">
        <f t="shared" si="1"/>
        <v>250</v>
      </c>
      <c r="L47" s="4">
        <f t="shared" si="1"/>
        <v>169</v>
      </c>
      <c r="M47" s="4">
        <f t="shared" si="1"/>
        <v>238</v>
      </c>
      <c r="N47" s="4">
        <f t="shared" si="1"/>
        <v>195</v>
      </c>
      <c r="O47" s="4">
        <f t="shared" si="1"/>
        <v>362</v>
      </c>
      <c r="P47" s="4">
        <f t="shared" si="1"/>
        <v>241</v>
      </c>
      <c r="Q47" s="4">
        <f t="shared" si="1"/>
        <v>66</v>
      </c>
      <c r="R47" s="4">
        <f t="shared" si="1"/>
        <v>162</v>
      </c>
      <c r="S47" s="4">
        <f t="shared" si="1"/>
        <v>206</v>
      </c>
      <c r="T47" s="4">
        <f t="shared" si="1"/>
        <v>218</v>
      </c>
      <c r="U47" s="4">
        <f t="shared" si="1"/>
        <v>79</v>
      </c>
      <c r="V47" s="4">
        <f t="shared" si="1"/>
        <v>305</v>
      </c>
      <c r="W47" s="4">
        <f t="shared" si="1"/>
        <v>235</v>
      </c>
      <c r="X47" s="4">
        <f t="shared" si="1"/>
        <v>232</v>
      </c>
      <c r="Y47" s="4">
        <f t="shared" si="1"/>
        <v>335</v>
      </c>
    </row>
    <row r="48" spans="1:25" ht="18">
      <c r="A48" s="4">
        <f aca="true" t="shared" si="2" ref="A48:Y48">SUM(A23:A30)</f>
        <v>220</v>
      </c>
      <c r="B48" s="4">
        <f t="shared" si="2"/>
        <v>158</v>
      </c>
      <c r="C48" s="4">
        <f t="shared" si="2"/>
        <v>331</v>
      </c>
      <c r="D48" s="4">
        <f t="shared" si="2"/>
        <v>285</v>
      </c>
      <c r="E48" s="4">
        <f t="shared" si="2"/>
        <v>236</v>
      </c>
      <c r="F48" s="4">
        <f t="shared" si="2"/>
        <v>245</v>
      </c>
      <c r="G48" s="4">
        <f t="shared" si="2"/>
        <v>237</v>
      </c>
      <c r="H48" s="4">
        <f t="shared" si="2"/>
        <v>291</v>
      </c>
      <c r="I48" s="4">
        <f t="shared" si="2"/>
        <v>217</v>
      </c>
      <c r="J48" s="4">
        <f t="shared" si="2"/>
        <v>237</v>
      </c>
      <c r="K48" s="4">
        <f t="shared" si="2"/>
        <v>122</v>
      </c>
      <c r="L48" s="4">
        <f t="shared" si="2"/>
        <v>351</v>
      </c>
      <c r="M48" s="4">
        <f t="shared" si="2"/>
        <v>221</v>
      </c>
      <c r="N48" s="4">
        <f t="shared" si="2"/>
        <v>376</v>
      </c>
      <c r="O48" s="4">
        <f t="shared" si="2"/>
        <v>195</v>
      </c>
      <c r="P48" s="4">
        <f t="shared" si="2"/>
        <v>429</v>
      </c>
      <c r="Q48" s="4">
        <f t="shared" si="2"/>
        <v>25</v>
      </c>
      <c r="R48" s="4">
        <f t="shared" si="2"/>
        <v>255</v>
      </c>
      <c r="S48" s="4">
        <f t="shared" si="2"/>
        <v>276</v>
      </c>
      <c r="T48" s="4">
        <f t="shared" si="2"/>
        <v>160</v>
      </c>
      <c r="U48" s="4">
        <f t="shared" si="2"/>
        <v>287</v>
      </c>
      <c r="V48" s="4">
        <f t="shared" si="2"/>
        <v>292</v>
      </c>
      <c r="W48" s="4">
        <f t="shared" si="2"/>
        <v>330</v>
      </c>
      <c r="X48" s="4">
        <f t="shared" si="2"/>
        <v>203</v>
      </c>
      <c r="Y48" s="4">
        <f t="shared" si="2"/>
        <v>134</v>
      </c>
    </row>
    <row r="49" spans="1:25" ht="18">
      <c r="A49" s="4">
        <f>SUM(A33:A42)</f>
        <v>318</v>
      </c>
      <c r="B49" s="4">
        <f aca="true" t="shared" si="3" ref="B49:Y49">SUM(B33:B42)</f>
        <v>398</v>
      </c>
      <c r="C49" s="4">
        <f t="shared" si="3"/>
        <v>440</v>
      </c>
      <c r="D49" s="4">
        <f t="shared" si="3"/>
        <v>275</v>
      </c>
      <c r="E49" s="4">
        <f t="shared" si="3"/>
        <v>330</v>
      </c>
      <c r="F49" s="4">
        <f t="shared" si="3"/>
        <v>264</v>
      </c>
      <c r="G49" s="4">
        <f t="shared" si="3"/>
        <v>280</v>
      </c>
      <c r="H49" s="4">
        <f t="shared" si="3"/>
        <v>403</v>
      </c>
      <c r="I49" s="4">
        <f t="shared" si="3"/>
        <v>215</v>
      </c>
      <c r="J49" s="4">
        <f t="shared" si="3"/>
        <v>317</v>
      </c>
      <c r="K49" s="4">
        <f t="shared" si="3"/>
        <v>237</v>
      </c>
      <c r="L49" s="4">
        <f t="shared" si="3"/>
        <v>266</v>
      </c>
      <c r="M49" s="4">
        <f t="shared" si="3"/>
        <v>296</v>
      </c>
      <c r="N49" s="4">
        <f t="shared" si="3"/>
        <v>210</v>
      </c>
      <c r="O49" s="4">
        <f t="shared" si="3"/>
        <v>253</v>
      </c>
      <c r="P49" s="4">
        <f t="shared" si="3"/>
        <v>338</v>
      </c>
      <c r="Q49" s="4">
        <f t="shared" si="3"/>
        <v>347</v>
      </c>
      <c r="R49" s="4">
        <f t="shared" si="3"/>
        <v>429</v>
      </c>
      <c r="S49" s="4">
        <f t="shared" si="3"/>
        <v>383</v>
      </c>
      <c r="T49" s="4">
        <f t="shared" si="3"/>
        <v>288</v>
      </c>
      <c r="U49" s="4">
        <f t="shared" si="3"/>
        <v>429</v>
      </c>
      <c r="V49" s="4">
        <f t="shared" si="3"/>
        <v>357</v>
      </c>
      <c r="W49" s="4">
        <f t="shared" si="3"/>
        <v>247</v>
      </c>
      <c r="X49" s="4">
        <f t="shared" si="3"/>
        <v>351</v>
      </c>
      <c r="Y49" s="4">
        <f t="shared" si="3"/>
        <v>287</v>
      </c>
    </row>
  </sheetData>
  <sheetProtection password="ECB1" sheet="1" objects="1" scenarios="1"/>
  <mergeCells count="5">
    <mergeCell ref="A1:Y1"/>
    <mergeCell ref="A45:Y45"/>
    <mergeCell ref="A2:C2"/>
    <mergeCell ref="D2:S2"/>
    <mergeCell ref="T2:Y2"/>
  </mergeCells>
  <printOptions horizontalCentered="1" verticalCentered="1"/>
  <pageMargins left="0" right="0" top="0" bottom="0" header="0" footer="0"/>
  <pageSetup horizontalDpi="300" verticalDpi="300" orientation="landscape" paperSize="9" r:id="rId2"/>
  <rowBreaks count="1" manualBreakCount="1">
    <brk id="21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X29"/>
  <sheetViews>
    <sheetView zoomScalePageLayoutView="0" workbookViewId="0" topLeftCell="A1">
      <selection activeCell="T12" sqref="T12"/>
    </sheetView>
  </sheetViews>
  <sheetFormatPr defaultColWidth="5.8515625" defaultRowHeight="12.75"/>
  <cols>
    <col min="1" max="16384" width="5.8515625" style="35" customWidth="1"/>
  </cols>
  <sheetData>
    <row r="1" spans="1:50" s="33" customFormat="1" ht="19.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9"/>
      <c r="Z1" s="47" t="s">
        <v>6</v>
      </c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9"/>
    </row>
    <row r="2" spans="1:50" s="33" customFormat="1" ht="19.5" customHeight="1">
      <c r="A2" s="34">
        <f>SUM(I!A3:A12)</f>
        <v>34</v>
      </c>
      <c r="B2" s="34">
        <f>SUM(I!B3:B12)</f>
        <v>25</v>
      </c>
      <c r="C2" s="34">
        <f>SUM(I!C3:C12)</f>
        <v>48</v>
      </c>
      <c r="D2" s="34">
        <f>SUM(I!D3:D12)</f>
        <v>36</v>
      </c>
      <c r="E2" s="34">
        <f>SUM(I!E3:E12)</f>
        <v>26</v>
      </c>
      <c r="F2" s="34">
        <f>SUM(I!F3:F12)</f>
        <v>17</v>
      </c>
      <c r="G2" s="34">
        <f>SUM(I!G3:G12)</f>
        <v>20</v>
      </c>
      <c r="H2" s="34">
        <f>SUM(I!H3:H12)</f>
        <v>11</v>
      </c>
      <c r="I2" s="34">
        <f>SUM(I!I3:I12)</f>
        <v>28</v>
      </c>
      <c r="J2" s="34">
        <f>SUM(I!J3:J12)</f>
        <v>32</v>
      </c>
      <c r="K2" s="34">
        <f>SUM(I!K3:K12)</f>
        <v>31</v>
      </c>
      <c r="L2" s="34">
        <f>SUM(I!L3:L12)</f>
        <v>-1</v>
      </c>
      <c r="M2" s="34">
        <f>SUM(I!M3:M12)</f>
        <v>31</v>
      </c>
      <c r="N2" s="34">
        <f>SUM(I!N3:N12)</f>
        <v>23</v>
      </c>
      <c r="O2" s="34">
        <f>SUM(I!O3:O12)</f>
        <v>29</v>
      </c>
      <c r="P2" s="34">
        <f>SUM(I!P3:P12)</f>
        <v>10</v>
      </c>
      <c r="Q2" s="34">
        <f>SUM(I!Q3:Q12)</f>
        <v>12</v>
      </c>
      <c r="R2" s="34">
        <f>SUM(I!R3:R12)</f>
        <v>45</v>
      </c>
      <c r="S2" s="34">
        <f>SUM(I!S3:S12)</f>
        <v>26</v>
      </c>
      <c r="T2" s="34">
        <f>SUM(I!T3:T12)</f>
        <v>42</v>
      </c>
      <c r="U2" s="34">
        <f>SUM(I!U3:U12)</f>
        <v>36</v>
      </c>
      <c r="V2" s="34">
        <f>SUM(I!V3:V12)</f>
        <v>0</v>
      </c>
      <c r="W2" s="34">
        <f>SUM(I!W3:W12)</f>
        <v>19</v>
      </c>
      <c r="X2" s="34">
        <f>SUM(I!X3:X12)</f>
        <v>42</v>
      </c>
      <c r="Y2" s="34">
        <f>SUM(I!Y3:Y12)</f>
        <v>41</v>
      </c>
      <c r="Z2" s="34">
        <f>SUM(VI!A3:A12)</f>
        <v>42</v>
      </c>
      <c r="AA2" s="34">
        <f>SUM(VI!B3:B12)</f>
        <v>32</v>
      </c>
      <c r="AB2" s="34">
        <f>SUM(VI!C3:C12)</f>
        <v>37</v>
      </c>
      <c r="AC2" s="34">
        <f>SUM(VI!D3:D12)</f>
        <v>31</v>
      </c>
      <c r="AD2" s="34">
        <f>SUM(VI!E3:E12)</f>
        <v>20</v>
      </c>
      <c r="AE2" s="34">
        <f>SUM(VI!F3:F12)</f>
        <v>10</v>
      </c>
      <c r="AF2" s="34">
        <f>SUM(VI!G3:G12)</f>
        <v>41</v>
      </c>
      <c r="AG2" s="34">
        <f>SUM(VI!H3:H12)</f>
        <v>46</v>
      </c>
      <c r="AH2" s="34">
        <f>SUM(VI!I3:I12)</f>
        <v>30</v>
      </c>
      <c r="AI2" s="34">
        <f>SUM(VI!J3:J12)</f>
        <v>41</v>
      </c>
      <c r="AJ2" s="34">
        <f>SUM(VI!K3:K12)</f>
        <v>25</v>
      </c>
      <c r="AK2" s="34">
        <f>SUM(VI!L3:L12)</f>
        <v>14</v>
      </c>
      <c r="AL2" s="34">
        <f>SUM(VI!M3:M12)</f>
        <v>30</v>
      </c>
      <c r="AM2" s="34">
        <f>SUM(VI!N3:N12)</f>
        <v>32</v>
      </c>
      <c r="AN2" s="34">
        <f>SUM(VI!O3:O12)</f>
        <v>25</v>
      </c>
      <c r="AO2" s="34">
        <f>SUM(VI!P3:P12)</f>
        <v>28</v>
      </c>
      <c r="AP2" s="34">
        <f>SUM(VI!Q3:Q12)</f>
        <v>36</v>
      </c>
      <c r="AQ2" s="34">
        <f>SUM(VI!R3:R12)</f>
        <v>35</v>
      </c>
      <c r="AR2" s="34">
        <f>SUM(VI!S3:S12)</f>
        <v>19</v>
      </c>
      <c r="AS2" s="34">
        <f>SUM(VI!T3:T12)</f>
        <v>36</v>
      </c>
      <c r="AT2" s="34">
        <f>SUM(VI!U3:U12)</f>
        <v>20</v>
      </c>
      <c r="AU2" s="34">
        <f>SUM(VI!V3:V12)</f>
        <v>35</v>
      </c>
      <c r="AV2" s="34">
        <f>SUM(VI!W3:W12)</f>
        <v>35</v>
      </c>
      <c r="AW2" s="34">
        <f>SUM(VI!X3:X12)</f>
        <v>30</v>
      </c>
      <c r="AX2" s="34">
        <f>SUM(VI!Y3:Y12)</f>
        <v>30</v>
      </c>
    </row>
    <row r="3" spans="1:50" s="33" customFormat="1" ht="19.5" customHeight="1">
      <c r="A3" s="34">
        <f>SUM(I!A$15:A$20)</f>
        <v>314</v>
      </c>
      <c r="B3" s="34">
        <f>SUM(I!B15:B20)</f>
        <v>175</v>
      </c>
      <c r="C3" s="34">
        <f>SUM(I!C15:C20)</f>
        <v>301</v>
      </c>
      <c r="D3" s="34">
        <f>SUM(I!D15:D20)</f>
        <v>293</v>
      </c>
      <c r="E3" s="34">
        <f>SUM(I!E15:E20)</f>
        <v>246</v>
      </c>
      <c r="F3" s="34">
        <f>SUM(I!F15:F20)</f>
        <v>397</v>
      </c>
      <c r="G3" s="34">
        <f>SUM(I!G15:G20)</f>
        <v>353</v>
      </c>
      <c r="H3" s="34">
        <f>SUM(I!H15:H20)</f>
        <v>230</v>
      </c>
      <c r="I3" s="34">
        <f>SUM(I!I15:I20)</f>
        <v>291</v>
      </c>
      <c r="J3" s="34">
        <f>SUM(I!J15:J20)</f>
        <v>364</v>
      </c>
      <c r="K3" s="34">
        <f>SUM(I!K15:K20)</f>
        <v>243</v>
      </c>
      <c r="L3" s="34">
        <f>SUM(I!L15:L20)</f>
        <v>293</v>
      </c>
      <c r="M3" s="34">
        <f>SUM(I!M15:M20)</f>
        <v>305</v>
      </c>
      <c r="N3" s="34">
        <f>SUM(I!N15:N20)</f>
        <v>300</v>
      </c>
      <c r="O3" s="34">
        <f>SUM(I!O15:O20)</f>
        <v>341</v>
      </c>
      <c r="P3" s="34">
        <f>SUM(I!P15:P20)</f>
        <v>240</v>
      </c>
      <c r="Q3" s="34">
        <f>SUM(I!Q15:Q20)</f>
        <v>188</v>
      </c>
      <c r="R3" s="34">
        <f>SUM(I!R15:R20)</f>
        <v>357</v>
      </c>
      <c r="S3" s="34">
        <f>SUM(I!S15:S20)</f>
        <v>243</v>
      </c>
      <c r="T3" s="34">
        <f>SUM(I!T15:T20)</f>
        <v>292</v>
      </c>
      <c r="U3" s="34">
        <f>SUM(I!U15:U20)</f>
        <v>214</v>
      </c>
      <c r="V3" s="34">
        <f>SUM(I!V15:V20)</f>
        <v>391</v>
      </c>
      <c r="W3" s="34">
        <f>SUM(I!W15:W20)</f>
        <v>145</v>
      </c>
      <c r="X3" s="34">
        <f>SUM(I!X15:X20)</f>
        <v>260</v>
      </c>
      <c r="Y3" s="34">
        <f>SUM(I!Y15:Y20)</f>
        <v>199</v>
      </c>
      <c r="Z3" s="34">
        <f>SUM(VI!A$15:A$20)</f>
        <v>314</v>
      </c>
      <c r="AA3" s="34">
        <f>SUM(VI!B$15:B$20)</f>
        <v>175</v>
      </c>
      <c r="AB3" s="34">
        <f>SUM(VI!C$15:C$20)</f>
        <v>301</v>
      </c>
      <c r="AC3" s="34">
        <f>SUM(VI!D$15:D$20)</f>
        <v>293</v>
      </c>
      <c r="AD3" s="34">
        <f>SUM(VI!E$15:E$20)</f>
        <v>246</v>
      </c>
      <c r="AE3" s="34">
        <f>SUM(VI!F$15:F$20)</f>
        <v>397</v>
      </c>
      <c r="AF3" s="34">
        <f>SUM(VI!G$15:G$20)</f>
        <v>353</v>
      </c>
      <c r="AG3" s="34">
        <f>SUM(VI!H$15:H$20)</f>
        <v>230</v>
      </c>
      <c r="AH3" s="34">
        <f>SUM(VI!I$15:I$20)</f>
        <v>253</v>
      </c>
      <c r="AI3" s="34">
        <f>SUM(VI!J$15:J$20)</f>
        <v>20</v>
      </c>
      <c r="AJ3" s="34">
        <f>SUM(VI!K$15:K$20)</f>
        <v>110</v>
      </c>
      <c r="AK3" s="34">
        <f>SUM(VI!L$15:L$20)</f>
        <v>255</v>
      </c>
      <c r="AL3" s="34">
        <f>SUM(VI!M$15:M$20)</f>
        <v>112</v>
      </c>
      <c r="AM3" s="34">
        <f>SUM(VI!N$15:N$20)</f>
        <v>244</v>
      </c>
      <c r="AN3" s="34">
        <f>SUM(VI!O$15:O$20)</f>
        <v>198</v>
      </c>
      <c r="AO3" s="34">
        <f>SUM(VI!P$15:P$20)</f>
        <v>244</v>
      </c>
      <c r="AP3" s="34">
        <f>SUM(VI!Q$15:Q$20)</f>
        <v>183</v>
      </c>
      <c r="AQ3" s="34">
        <f>SUM(VI!R$15:R$20)</f>
        <v>118</v>
      </c>
      <c r="AR3" s="34">
        <f>SUM(VI!S$15:S$20)</f>
        <v>176</v>
      </c>
      <c r="AS3" s="34">
        <f>SUM(VI!T$15:T$20)</f>
        <v>100</v>
      </c>
      <c r="AT3" s="34">
        <f>SUM(VI!U$15:U$20)</f>
        <v>156</v>
      </c>
      <c r="AU3" s="34">
        <f>SUM(VI!V$15:V$20)</f>
        <v>54</v>
      </c>
      <c r="AV3" s="34">
        <f>SUM(VI!W$15:W$20)</f>
        <v>87</v>
      </c>
      <c r="AW3" s="34">
        <f>SUM(VI!X$15:X$20)</f>
        <v>189</v>
      </c>
      <c r="AX3" s="34">
        <f>SUM(VI!Y$15:Y$20)</f>
        <v>169</v>
      </c>
    </row>
    <row r="4" spans="1:50" s="33" customFormat="1" ht="19.5" customHeight="1">
      <c r="A4" s="34">
        <f>SUM(I!A$24:A$31)</f>
        <v>299</v>
      </c>
      <c r="B4" s="34">
        <f>SUM(I!B24:B31)</f>
        <v>435</v>
      </c>
      <c r="C4" s="34">
        <f>SUM(I!C24:C31)</f>
        <v>326</v>
      </c>
      <c r="D4" s="34">
        <f>SUM(I!D24:D31)</f>
        <v>266</v>
      </c>
      <c r="E4" s="34">
        <f>SUM(I!E24:E31)</f>
        <v>395</v>
      </c>
      <c r="F4" s="34">
        <f>SUM(I!F24:F31)</f>
        <v>320</v>
      </c>
      <c r="G4" s="34">
        <f>SUM(I!G24:G31)</f>
        <v>158</v>
      </c>
      <c r="H4" s="34">
        <f>SUM(I!H24:H31)</f>
        <v>175</v>
      </c>
      <c r="I4" s="34">
        <f>SUM(I!I24:I31)</f>
        <v>363</v>
      </c>
      <c r="J4" s="34">
        <f>SUM(I!J24:J31)</f>
        <v>271</v>
      </c>
      <c r="K4" s="34">
        <f>SUM(I!K24:K31)</f>
        <v>284</v>
      </c>
      <c r="L4" s="34">
        <f>SUM(I!L24:L31)</f>
        <v>372</v>
      </c>
      <c r="M4" s="34">
        <f>SUM(I!M24:M31)</f>
        <v>400</v>
      </c>
      <c r="N4" s="34">
        <f>SUM(I!N24:N31)</f>
        <v>297</v>
      </c>
      <c r="O4" s="34">
        <f>SUM(I!O24:O31)</f>
        <v>347</v>
      </c>
      <c r="P4" s="34">
        <f>SUM(I!P24:P31)</f>
        <v>295</v>
      </c>
      <c r="Q4" s="34">
        <f>SUM(I!Q24:Q31)</f>
        <v>280</v>
      </c>
      <c r="R4" s="34">
        <f>SUM(I!R24:R31)</f>
        <v>449</v>
      </c>
      <c r="S4" s="34">
        <f>SUM(I!S24:S31)</f>
        <v>282</v>
      </c>
      <c r="T4" s="34">
        <f>SUM(I!T24:T31)</f>
        <v>298</v>
      </c>
      <c r="U4" s="34">
        <f>SUM(I!U24:U31)</f>
        <v>309</v>
      </c>
      <c r="V4" s="34">
        <f>SUM(I!V24:V31)</f>
        <v>347</v>
      </c>
      <c r="W4" s="34">
        <f>SUM(I!W24:W31)</f>
        <v>73</v>
      </c>
      <c r="X4" s="34">
        <f>SUM(I!X24:X31)</f>
        <v>198</v>
      </c>
      <c r="Y4" s="34">
        <f>SUM(I!Y24:Y31)</f>
        <v>168</v>
      </c>
      <c r="Z4" s="34">
        <f>SUM(VI!A$24:A$31)</f>
        <v>299</v>
      </c>
      <c r="AA4" s="34">
        <f>SUM(VI!B$24:B$31)</f>
        <v>435</v>
      </c>
      <c r="AB4" s="34">
        <f>SUM(VI!C$24:C$31)</f>
        <v>326</v>
      </c>
      <c r="AC4" s="34">
        <f>SUM(VI!D$24:D$31)</f>
        <v>266</v>
      </c>
      <c r="AD4" s="34">
        <f>SUM(VI!E$24:E$31)</f>
        <v>395</v>
      </c>
      <c r="AE4" s="34">
        <f>SUM(VI!F$24:F$31)</f>
        <v>320</v>
      </c>
      <c r="AF4" s="34">
        <f>SUM(VI!G$24:G$31)</f>
        <v>158</v>
      </c>
      <c r="AG4" s="34">
        <f>SUM(VI!H$24:H$31)</f>
        <v>175</v>
      </c>
      <c r="AH4" s="34">
        <f>SUM(VI!I$24:I$31)</f>
        <v>187</v>
      </c>
      <c r="AI4" s="34">
        <f>SUM(VI!J$24:J$31)</f>
        <v>173</v>
      </c>
      <c r="AJ4" s="34">
        <f>SUM(VI!K$24:K$31)</f>
        <v>88</v>
      </c>
      <c r="AK4" s="34">
        <f>SUM(VI!L$24:L$31)</f>
        <v>275</v>
      </c>
      <c r="AL4" s="34">
        <f>SUM(VI!M$24:M$31)</f>
        <v>60</v>
      </c>
      <c r="AM4" s="34">
        <f>SUM(VI!N$24:N$31)</f>
        <v>202</v>
      </c>
      <c r="AN4" s="34">
        <f>SUM(VI!O$24:O$31)</f>
        <v>369</v>
      </c>
      <c r="AO4" s="34">
        <f>SUM(VI!P$24:P$31)</f>
        <v>256</v>
      </c>
      <c r="AP4" s="34">
        <f>SUM(VI!Q$24:Q$31)</f>
        <v>275</v>
      </c>
      <c r="AQ4" s="34">
        <f>SUM(VI!R$24:R$31)</f>
        <v>232</v>
      </c>
      <c r="AR4" s="34">
        <f>SUM(VI!S$24:S$31)</f>
        <v>222</v>
      </c>
      <c r="AS4" s="34">
        <f>SUM(VI!T$24:T$31)</f>
        <v>192</v>
      </c>
      <c r="AT4" s="34">
        <f>SUM(VI!U$24:U$31)</f>
        <v>191</v>
      </c>
      <c r="AU4" s="34">
        <f>SUM(VI!V$24:V$31)</f>
        <v>198</v>
      </c>
      <c r="AV4" s="34">
        <f>SUM(VI!W$24:W$31)</f>
        <v>139</v>
      </c>
      <c r="AW4" s="34">
        <f>SUM(VI!X$24:X$31)</f>
        <v>110</v>
      </c>
      <c r="AX4" s="34">
        <f>SUM(VI!Y$24:Y$31)</f>
        <v>211</v>
      </c>
    </row>
    <row r="5" spans="1:50" s="33" customFormat="1" ht="19.5" customHeight="1">
      <c r="A5" s="34">
        <f>SUM(I!A$34:A$43)</f>
        <v>463</v>
      </c>
      <c r="B5" s="34">
        <f>SUM(I!B34:B43)</f>
        <v>408</v>
      </c>
      <c r="C5" s="34">
        <f>SUM(I!C34:C43)</f>
        <v>531</v>
      </c>
      <c r="D5" s="34">
        <f>SUM(I!D34:D43)</f>
        <v>206</v>
      </c>
      <c r="E5" s="34">
        <f>SUM(I!E34:E43)</f>
        <v>384</v>
      </c>
      <c r="F5" s="34">
        <f>SUM(I!F34:F43)</f>
        <v>497</v>
      </c>
      <c r="G5" s="34">
        <f>SUM(I!G34:G43)</f>
        <v>303</v>
      </c>
      <c r="H5" s="34">
        <f>SUM(I!H34:H43)</f>
        <v>423</v>
      </c>
      <c r="I5" s="34">
        <f>SUM(I!I34:I43)</f>
        <v>389</v>
      </c>
      <c r="J5" s="34">
        <f>SUM(I!J34:J43)</f>
        <v>395</v>
      </c>
      <c r="K5" s="34">
        <f>SUM(I!K34:K43)</f>
        <v>452</v>
      </c>
      <c r="L5" s="34">
        <f>SUM(I!L34:L43)</f>
        <v>566</v>
      </c>
      <c r="M5" s="34">
        <f>SUM(I!M34:M43)</f>
        <v>409</v>
      </c>
      <c r="N5" s="34">
        <f>SUM(I!N34:N43)</f>
        <v>81</v>
      </c>
      <c r="O5" s="34">
        <f>SUM(I!O34:O43)</f>
        <v>589</v>
      </c>
      <c r="P5" s="34">
        <f>SUM(I!P34:P43)</f>
        <v>246</v>
      </c>
      <c r="Q5" s="34">
        <f>SUM(I!Q34:Q43)</f>
        <v>633</v>
      </c>
      <c r="R5" s="34">
        <f>SUM(I!R34:R43)</f>
        <v>455</v>
      </c>
      <c r="S5" s="34">
        <f>SUM(I!S34:S43)</f>
        <v>244</v>
      </c>
      <c r="T5" s="34">
        <f>SUM(I!T34:T43)</f>
        <v>519</v>
      </c>
      <c r="U5" s="34">
        <f>SUM(I!U34:U43)</f>
        <v>363</v>
      </c>
      <c r="V5" s="34">
        <f>SUM(I!V34:V43)</f>
        <v>159</v>
      </c>
      <c r="W5" s="34">
        <f>SUM(I!W34:W43)</f>
        <v>353</v>
      </c>
      <c r="X5" s="34">
        <f>SUM(I!X34:X43)</f>
        <v>371</v>
      </c>
      <c r="Y5" s="34">
        <f>SUM(I!Y34:Y43)</f>
        <v>531</v>
      </c>
      <c r="Z5" s="34">
        <f>SUM(VI!A$34:A$43)</f>
        <v>239</v>
      </c>
      <c r="AA5" s="34">
        <f>SUM(VI!B$34:B$43)</f>
        <v>179</v>
      </c>
      <c r="AB5" s="34">
        <f>SUM(VI!C$34:C$43)</f>
        <v>232</v>
      </c>
      <c r="AC5" s="34">
        <f>SUM(VI!D$34:D$43)</f>
        <v>187</v>
      </c>
      <c r="AD5" s="34">
        <f>SUM(VI!E$34:E$43)</f>
        <v>21</v>
      </c>
      <c r="AE5" s="34">
        <f>SUM(VI!F$34:F$43)</f>
        <v>258</v>
      </c>
      <c r="AF5" s="34">
        <f>SUM(VI!G$34:G$43)</f>
        <v>225</v>
      </c>
      <c r="AG5" s="34">
        <f>SUM(VI!H$34:H$43)</f>
        <v>89</v>
      </c>
      <c r="AH5" s="34">
        <f>SUM(VI!I$34:I$43)</f>
        <v>180</v>
      </c>
      <c r="AI5" s="34">
        <f>SUM(VI!J$34:J$43)</f>
        <v>262</v>
      </c>
      <c r="AJ5" s="34">
        <f>SUM(VI!K$34:K$43)</f>
        <v>338</v>
      </c>
      <c r="AK5" s="34">
        <f>SUM(VI!L$34:L$43)</f>
        <v>230</v>
      </c>
      <c r="AL5" s="34">
        <f>SUM(VI!M$34:M$43)</f>
        <v>194</v>
      </c>
      <c r="AM5" s="34">
        <f>SUM(VI!N$34:N$43)</f>
        <v>224</v>
      </c>
      <c r="AN5" s="34">
        <f>SUM(VI!O$34:O$43)</f>
        <v>338</v>
      </c>
      <c r="AO5" s="34">
        <f>SUM(VI!P$34:P$43)</f>
        <v>165</v>
      </c>
      <c r="AP5" s="34">
        <f>SUM(VI!Q$34:Q$43)</f>
        <v>235</v>
      </c>
      <c r="AQ5" s="34">
        <f>SUM(VI!R$34:R$43)</f>
        <v>156</v>
      </c>
      <c r="AR5" s="34">
        <f>SUM(VI!S$34:S$43)</f>
        <v>320</v>
      </c>
      <c r="AS5" s="34">
        <f>SUM(VI!T$34:T$43)</f>
        <v>179</v>
      </c>
      <c r="AT5" s="34">
        <f>SUM(VI!U$34:U$43)</f>
        <v>245</v>
      </c>
      <c r="AU5" s="34">
        <f>SUM(VI!V$34:V$43)</f>
        <v>248</v>
      </c>
      <c r="AV5" s="34">
        <f>SUM(VI!W$34:W$43)</f>
        <v>93</v>
      </c>
      <c r="AW5" s="34">
        <f>SUM(VI!X$34:X$43)</f>
        <v>78</v>
      </c>
      <c r="AX5" s="34">
        <f>SUM(VI!Y$34:Y$43)</f>
        <v>268</v>
      </c>
    </row>
    <row r="6" s="33" customFormat="1" ht="19.5" customHeight="1"/>
    <row r="7" spans="1:50" s="33" customFormat="1" ht="19.5" customHeight="1">
      <c r="A7" s="47" t="s">
        <v>2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  <c r="Z7" s="47" t="s">
        <v>7</v>
      </c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9"/>
    </row>
    <row r="8" spans="1:50" s="33" customFormat="1" ht="19.5" customHeight="1">
      <c r="A8" s="34">
        <f>SUM('II'!A3:A12)</f>
        <v>43</v>
      </c>
      <c r="B8" s="34">
        <f>SUM('II'!B3:B12)</f>
        <v>9</v>
      </c>
      <c r="C8" s="34">
        <f>SUM('II'!C3:C12)</f>
        <v>29</v>
      </c>
      <c r="D8" s="34">
        <f>SUM('II'!D3:D12)</f>
        <v>41</v>
      </c>
      <c r="E8" s="34">
        <f>SUM('II'!E3:E12)</f>
        <v>32</v>
      </c>
      <c r="F8" s="34">
        <f>SUM('II'!F3:F12)</f>
        <v>24</v>
      </c>
      <c r="G8" s="34">
        <f>SUM('II'!G3:G12)</f>
        <v>18</v>
      </c>
      <c r="H8" s="34">
        <f>SUM('II'!H3:H12)</f>
        <v>6</v>
      </c>
      <c r="I8" s="34">
        <f>SUM('II'!I3:I12)</f>
        <v>29</v>
      </c>
      <c r="J8" s="34">
        <f>SUM('II'!J3:J12)</f>
        <v>36</v>
      </c>
      <c r="K8" s="34">
        <f>SUM('II'!K3:K12)</f>
        <v>13</v>
      </c>
      <c r="L8" s="34">
        <f>SUM('II'!L3:L12)</f>
        <v>37</v>
      </c>
      <c r="M8" s="34">
        <f>SUM('II'!M3:M12)</f>
        <v>41</v>
      </c>
      <c r="N8" s="34">
        <f>SUM('II'!N3:N12)</f>
        <v>17</v>
      </c>
      <c r="O8" s="34">
        <f>SUM('II'!O3:O12)</f>
        <v>28</v>
      </c>
      <c r="P8" s="34">
        <f>SUM('II'!P3:P12)</f>
        <v>16</v>
      </c>
      <c r="Q8" s="34">
        <f>SUM('II'!Q3:Q12)</f>
        <v>38</v>
      </c>
      <c r="R8" s="34">
        <f>SUM('II'!R3:R12)</f>
        <v>38</v>
      </c>
      <c r="S8" s="34">
        <f>SUM('II'!S3:S12)</f>
        <v>49</v>
      </c>
      <c r="T8" s="34">
        <f>SUM('II'!T3:T12)</f>
        <v>27</v>
      </c>
      <c r="U8" s="34">
        <f>SUM('II'!U3:U12)</f>
        <v>26</v>
      </c>
      <c r="V8" s="34">
        <f>SUM('II'!V3:V12)</f>
        <v>32</v>
      </c>
      <c r="W8" s="34">
        <f>SUM('II'!W3:W12)</f>
        <v>43</v>
      </c>
      <c r="X8" s="34">
        <f>SUM('II'!X3:X12)</f>
        <v>21</v>
      </c>
      <c r="Y8" s="34">
        <f>SUM('II'!Y3:Y12)</f>
        <v>46</v>
      </c>
      <c r="Z8" s="34">
        <f>SUM(VII!A3:A12)</f>
        <v>25</v>
      </c>
      <c r="AA8" s="34">
        <f>SUM(VII!B3:B12)</f>
        <v>30</v>
      </c>
      <c r="AB8" s="34">
        <f>SUM(VII!C3:C12)</f>
        <v>29</v>
      </c>
      <c r="AC8" s="34">
        <f>SUM(VII!D3:D12)</f>
        <v>37</v>
      </c>
      <c r="AD8" s="34">
        <f>SUM(VII!E3:E12)</f>
        <v>34</v>
      </c>
      <c r="AE8" s="34">
        <f>SUM(VII!F3:F12)</f>
        <v>37</v>
      </c>
      <c r="AF8" s="34">
        <f>SUM(VII!G3:G12)</f>
        <v>38</v>
      </c>
      <c r="AG8" s="34">
        <f>SUM(VII!H3:H12)</f>
        <v>31</v>
      </c>
      <c r="AH8" s="34">
        <f>SUM(VII!I3:I12)</f>
        <v>45</v>
      </c>
      <c r="AI8" s="34">
        <f>SUM(VII!J3:J12)</f>
        <v>50</v>
      </c>
      <c r="AJ8" s="34">
        <f>SUM(VII!K3:K12)</f>
        <v>42</v>
      </c>
      <c r="AK8" s="34">
        <f>SUM(VII!L3:L12)</f>
        <v>33</v>
      </c>
      <c r="AL8" s="34">
        <f>SUM(VII!M3:M12)</f>
        <v>51</v>
      </c>
      <c r="AM8" s="34">
        <f>SUM(VII!N3:N12)</f>
        <v>53</v>
      </c>
      <c r="AN8" s="34">
        <f>SUM(VII!O3:O12)</f>
        <v>59</v>
      </c>
      <c r="AO8" s="34">
        <f>SUM(VII!P3:P12)</f>
        <v>43</v>
      </c>
      <c r="AP8" s="34">
        <f>SUM(VII!Q3:Q12)</f>
        <v>45</v>
      </c>
      <c r="AQ8" s="34">
        <f>SUM(VII!R3:R12)</f>
        <v>40</v>
      </c>
      <c r="AR8" s="34">
        <f>SUM(VII!S3:S12)</f>
        <v>48</v>
      </c>
      <c r="AS8" s="34">
        <f>SUM(VII!T3:T12)</f>
        <v>50</v>
      </c>
      <c r="AT8" s="34">
        <f>SUM(VII!U3:U12)</f>
        <v>43</v>
      </c>
      <c r="AU8" s="34">
        <f>SUM(VII!V3:V12)</f>
        <v>39</v>
      </c>
      <c r="AV8" s="34">
        <f>SUM(VII!W3:W12)</f>
        <v>53</v>
      </c>
      <c r="AW8" s="34">
        <f>SUM(VII!X3:X12)</f>
        <v>32</v>
      </c>
      <c r="AX8" s="34">
        <f>SUM(VII!Y3:Y12)</f>
        <v>41</v>
      </c>
    </row>
    <row r="9" spans="1:50" s="33" customFormat="1" ht="19.5" customHeight="1">
      <c r="A9" s="34">
        <f>SUM('II'!A$15:A$20)</f>
        <v>126</v>
      </c>
      <c r="B9" s="34">
        <f>SUM('II'!B$15:B$20)</f>
        <v>246</v>
      </c>
      <c r="C9" s="34">
        <f>SUM('II'!C$15:C$20)</f>
        <v>300</v>
      </c>
      <c r="D9" s="34">
        <f>SUM('II'!D$15:D$20)</f>
        <v>217</v>
      </c>
      <c r="E9" s="34">
        <f>SUM('II'!E$15:E$20)</f>
        <v>264</v>
      </c>
      <c r="F9" s="34">
        <f>SUM('II'!F$15:F$20)</f>
        <v>208</v>
      </c>
      <c r="G9" s="34">
        <f>SUM('II'!G$15:G$20)</f>
        <v>167</v>
      </c>
      <c r="H9" s="34">
        <f>SUM('II'!H$15:H$20)</f>
        <v>134</v>
      </c>
      <c r="I9" s="34">
        <f>SUM('II'!I$15:I$20)</f>
        <v>261</v>
      </c>
      <c r="J9" s="34">
        <f>SUM('II'!J$15:J$20)</f>
        <v>139</v>
      </c>
      <c r="K9" s="34">
        <f>SUM('II'!K$15:K$20)</f>
        <v>354</v>
      </c>
      <c r="L9" s="34">
        <f>SUM('II'!L$15:L$20)</f>
        <v>229</v>
      </c>
      <c r="M9" s="34">
        <f>SUM('II'!M$15:M$20)</f>
        <v>189</v>
      </c>
      <c r="N9" s="34">
        <f>SUM('II'!N$15:N$20)</f>
        <v>154</v>
      </c>
      <c r="O9" s="34">
        <f>SUM('II'!O$15:O$20)</f>
        <v>240</v>
      </c>
      <c r="P9" s="34">
        <f>SUM('II'!P$15:P$20)</f>
        <v>230</v>
      </c>
      <c r="Q9" s="34">
        <f>SUM('II'!Q$15:Q$20)</f>
        <v>294</v>
      </c>
      <c r="R9" s="34">
        <f>SUM('II'!R$15:R$20)</f>
        <v>53</v>
      </c>
      <c r="S9" s="34">
        <f>SUM('II'!S$15:S$20)</f>
        <v>230</v>
      </c>
      <c r="T9" s="34">
        <f>SUM('II'!T$15:T$20)</f>
        <v>291</v>
      </c>
      <c r="U9" s="34">
        <f>SUM('II'!U$15:U$20)</f>
        <v>314</v>
      </c>
      <c r="V9" s="34">
        <f>SUM('II'!V$15:V$20)</f>
        <v>282</v>
      </c>
      <c r="W9" s="34">
        <f>SUM('II'!W$15:W$20)</f>
        <v>33</v>
      </c>
      <c r="X9" s="34">
        <f>SUM('II'!X$15:X$20)</f>
        <v>133</v>
      </c>
      <c r="Y9" s="34">
        <f>SUM('II'!Y$15:Y$20)</f>
        <v>338</v>
      </c>
      <c r="Z9" s="34">
        <f>SUM(VII!A$15:A$20)</f>
        <v>258</v>
      </c>
      <c r="AA9" s="34">
        <f>SUM(VII!B$15:B$20)</f>
        <v>256</v>
      </c>
      <c r="AB9" s="34">
        <f>SUM(VII!C$15:C$20)</f>
        <v>184</v>
      </c>
      <c r="AC9" s="34">
        <f>SUM(VII!D$15:D$20)</f>
        <v>196</v>
      </c>
      <c r="AD9" s="34">
        <f>SUM(VII!E$15:E$20)</f>
        <v>117</v>
      </c>
      <c r="AE9" s="34">
        <f>SUM(VII!F$15:F$20)</f>
        <v>216</v>
      </c>
      <c r="AF9" s="34">
        <f>SUM(VII!G$15:G$20)</f>
        <v>278</v>
      </c>
      <c r="AG9" s="34">
        <f>SUM(VII!H$15:H$20)</f>
        <v>239</v>
      </c>
      <c r="AH9" s="34">
        <f>SUM(VII!I$15:I$20)</f>
        <v>160</v>
      </c>
      <c r="AI9" s="34">
        <f>SUM(VII!J$15:J$20)</f>
        <v>177</v>
      </c>
      <c r="AJ9" s="34">
        <f>SUM(VII!K$15:K$20)</f>
        <v>277</v>
      </c>
      <c r="AK9" s="34">
        <f>SUM(VII!L$15:L$20)</f>
        <v>81</v>
      </c>
      <c r="AL9" s="34">
        <f>SUM(VII!M$15:M$20)</f>
        <v>194</v>
      </c>
      <c r="AM9" s="34">
        <f>SUM(VII!N$15:N$20)</f>
        <v>255</v>
      </c>
      <c r="AN9" s="34">
        <f>SUM(VII!O$15:O$20)</f>
        <v>249</v>
      </c>
      <c r="AO9" s="34">
        <f>SUM(VII!P$15:P$20)</f>
        <v>231</v>
      </c>
      <c r="AP9" s="34">
        <f>SUM(VII!Q$15:Q$20)</f>
        <v>346</v>
      </c>
      <c r="AQ9" s="34">
        <f>SUM(VII!R$15:R$20)</f>
        <v>210</v>
      </c>
      <c r="AR9" s="34">
        <f>SUM(VII!S$15:S$20)</f>
        <v>180</v>
      </c>
      <c r="AS9" s="34">
        <f>SUM(VII!T$15:T$20)</f>
        <v>200</v>
      </c>
      <c r="AT9" s="34">
        <f>SUM(VII!U$15:U$20)</f>
        <v>133</v>
      </c>
      <c r="AU9" s="34">
        <f>SUM(VII!V$15:V$20)</f>
        <v>252</v>
      </c>
      <c r="AV9" s="34">
        <f>SUM(VII!W$15:W$20)</f>
        <v>148</v>
      </c>
      <c r="AW9" s="34">
        <f>SUM(VII!X$15:X$20)</f>
        <v>335</v>
      </c>
      <c r="AX9" s="34">
        <f>SUM(VII!Y$15:Y$20)</f>
        <v>154</v>
      </c>
    </row>
    <row r="10" spans="1:50" s="33" customFormat="1" ht="19.5" customHeight="1">
      <c r="A10" s="34">
        <f>SUM('II'!A$24:A$31)</f>
        <v>445</v>
      </c>
      <c r="B10" s="34">
        <f>SUM('II'!B$24:B$31)</f>
        <v>476</v>
      </c>
      <c r="C10" s="34">
        <f>SUM('II'!C$24:C$31)</f>
        <v>184</v>
      </c>
      <c r="D10" s="34">
        <f>SUM('II'!D$24:D$31)</f>
        <v>458</v>
      </c>
      <c r="E10" s="34">
        <f>SUM('II'!E$24:E$31)</f>
        <v>369</v>
      </c>
      <c r="F10" s="34">
        <f>SUM('II'!F$24:F$31)</f>
        <v>401</v>
      </c>
      <c r="G10" s="34">
        <f>SUM('II'!G$24:G$31)</f>
        <v>321</v>
      </c>
      <c r="H10" s="34">
        <f>SUM('II'!H$24:H$31)</f>
        <v>260</v>
      </c>
      <c r="I10" s="34">
        <f>SUM('II'!I$24:I$31)</f>
        <v>345</v>
      </c>
      <c r="J10" s="34">
        <f>SUM('II'!J$24:J$31)</f>
        <v>167</v>
      </c>
      <c r="K10" s="34">
        <f>SUM('II'!K$24:K$31)</f>
        <v>216</v>
      </c>
      <c r="L10" s="34">
        <f>SUM('II'!L$24:L$31)</f>
        <v>326</v>
      </c>
      <c r="M10" s="34">
        <f>SUM('II'!M$24:M$31)</f>
        <v>258</v>
      </c>
      <c r="N10" s="34">
        <f>SUM('II'!N$24:N$31)</f>
        <v>369</v>
      </c>
      <c r="O10" s="34">
        <f>SUM('II'!O$24:O$31)</f>
        <v>436</v>
      </c>
      <c r="P10" s="34">
        <f>SUM('II'!P$24:P$31)</f>
        <v>334</v>
      </c>
      <c r="Q10" s="34">
        <f>SUM('II'!Q$24:Q$31)</f>
        <v>403</v>
      </c>
      <c r="R10" s="34">
        <f>SUM('II'!R$24:R$31)</f>
        <v>379</v>
      </c>
      <c r="S10" s="34">
        <f>SUM('II'!S$24:S$31)</f>
        <v>340</v>
      </c>
      <c r="T10" s="34">
        <f>SUM('II'!T$24:T$31)</f>
        <v>167</v>
      </c>
      <c r="U10" s="34">
        <f>SUM('II'!U$24:U$31)</f>
        <v>495</v>
      </c>
      <c r="V10" s="34">
        <f>SUM('II'!V$24:V$31)</f>
        <v>427</v>
      </c>
      <c r="W10" s="34">
        <f>SUM('II'!W$24:W$31)</f>
        <v>303</v>
      </c>
      <c r="X10" s="34">
        <f>SUM('II'!X$24:X$31)</f>
        <v>428</v>
      </c>
      <c r="Y10" s="34">
        <f>SUM('II'!Y$24:Y$31)</f>
        <v>305</v>
      </c>
      <c r="Z10" s="34">
        <f>SUM(VII!A$24:A$31)</f>
        <v>143</v>
      </c>
      <c r="AA10" s="34">
        <f>SUM(VII!B$24:B$31)</f>
        <v>311</v>
      </c>
      <c r="AB10" s="34">
        <f>SUM(VII!C$24:C$31)</f>
        <v>361</v>
      </c>
      <c r="AC10" s="34">
        <f>SUM(VII!D$24:D$31)</f>
        <v>324</v>
      </c>
      <c r="AD10" s="34">
        <f>SUM(VII!E$24:E$31)</f>
        <v>216</v>
      </c>
      <c r="AE10" s="34">
        <f>SUM(VII!F$24:F$31)</f>
        <v>329</v>
      </c>
      <c r="AF10" s="34">
        <f>SUM(VII!G$24:G$31)</f>
        <v>202</v>
      </c>
      <c r="AG10" s="34">
        <f>SUM(VII!H$24:H$31)</f>
        <v>355</v>
      </c>
      <c r="AH10" s="34">
        <f>SUM(VII!I$24:I$31)</f>
        <v>286</v>
      </c>
      <c r="AI10" s="34">
        <f>SUM(VII!J$24:J$31)</f>
        <v>312</v>
      </c>
      <c r="AJ10" s="34">
        <f>SUM(VII!K$24:K$31)</f>
        <v>129</v>
      </c>
      <c r="AK10" s="34">
        <f>SUM(VII!L$24:L$31)</f>
        <v>362</v>
      </c>
      <c r="AL10" s="34">
        <f>SUM(VII!M$24:M$31)</f>
        <v>204</v>
      </c>
      <c r="AM10" s="34">
        <f>SUM(VII!N$24:N$31)</f>
        <v>350</v>
      </c>
      <c r="AN10" s="34">
        <f>SUM(VII!O$24:O$31)</f>
        <v>443</v>
      </c>
      <c r="AO10" s="34">
        <f>SUM(VII!P$24:P$31)</f>
        <v>189</v>
      </c>
      <c r="AP10" s="34">
        <f>SUM(VII!Q$24:Q$31)</f>
        <v>321</v>
      </c>
      <c r="AQ10" s="34">
        <f>SUM(VII!R$24:R$31)</f>
        <v>405</v>
      </c>
      <c r="AR10" s="34">
        <f>SUM(VII!S$24:S$31)</f>
        <v>333</v>
      </c>
      <c r="AS10" s="34">
        <f>SUM(VII!T$24:T$31)</f>
        <v>367</v>
      </c>
      <c r="AT10" s="34">
        <f>SUM(VII!U$24:U$31)</f>
        <v>345</v>
      </c>
      <c r="AU10" s="34">
        <f>SUM(VII!V$24:V$31)</f>
        <v>239</v>
      </c>
      <c r="AV10" s="34">
        <f>SUM(VII!W$24:W$31)</f>
        <v>185</v>
      </c>
      <c r="AW10" s="34">
        <f>SUM(VII!X$24:X$31)</f>
        <v>232</v>
      </c>
      <c r="AX10" s="34">
        <f>SUM(VII!Y$24:Y$31)</f>
        <v>247</v>
      </c>
    </row>
    <row r="11" spans="1:50" s="33" customFormat="1" ht="19.5" customHeight="1">
      <c r="A11" s="34">
        <f>SUM('II'!A$34:A$43)</f>
        <v>396</v>
      </c>
      <c r="B11" s="34">
        <f>SUM('II'!B$34:B$43)</f>
        <v>474</v>
      </c>
      <c r="C11" s="34">
        <f>SUM('II'!C$34:C$43)</f>
        <v>341</v>
      </c>
      <c r="D11" s="34">
        <f>SUM('II'!D$34:D$43)</f>
        <v>429</v>
      </c>
      <c r="E11" s="34">
        <f>SUM('II'!E$34:E$43)</f>
        <v>513</v>
      </c>
      <c r="F11" s="34">
        <f>SUM('II'!F$34:F$43)</f>
        <v>326</v>
      </c>
      <c r="G11" s="34">
        <f>SUM('II'!G$34:G$43)</f>
        <v>372</v>
      </c>
      <c r="H11" s="34">
        <f>SUM('II'!H$34:H$43)</f>
        <v>455</v>
      </c>
      <c r="I11" s="34">
        <f>SUM('II'!I$34:I$43)</f>
        <v>399</v>
      </c>
      <c r="J11" s="34">
        <f>SUM('II'!J$34:J$43)</f>
        <v>395</v>
      </c>
      <c r="K11" s="34">
        <f>SUM('II'!K$34:K$43)</f>
        <v>300</v>
      </c>
      <c r="L11" s="34">
        <f>SUM('II'!L$34:L$43)</f>
        <v>435</v>
      </c>
      <c r="M11" s="34">
        <f>SUM('II'!M$34:M$43)</f>
        <v>439</v>
      </c>
      <c r="N11" s="34">
        <f>SUM('II'!N$34:N$43)</f>
        <v>420</v>
      </c>
      <c r="O11" s="34">
        <f>SUM('II'!O$34:O$43)</f>
        <v>463</v>
      </c>
      <c r="P11" s="34">
        <f>SUM('II'!P$34:P$43)</f>
        <v>470</v>
      </c>
      <c r="Q11" s="34">
        <f>SUM('II'!Q$34:Q$43)</f>
        <v>357</v>
      </c>
      <c r="R11" s="34">
        <f>SUM('II'!R$34:R$43)</f>
        <v>474</v>
      </c>
      <c r="S11" s="34">
        <f>SUM('II'!S$34:S$43)</f>
        <v>489</v>
      </c>
      <c r="T11" s="34">
        <f>SUM('II'!T$34:T$43)</f>
        <v>369</v>
      </c>
      <c r="U11" s="34">
        <f>SUM('II'!U$34:U$43)</f>
        <v>555</v>
      </c>
      <c r="V11" s="34">
        <f>SUM('II'!V$34:V$43)</f>
        <v>547</v>
      </c>
      <c r="W11" s="34">
        <f>SUM('II'!W$34:W$43)</f>
        <v>399</v>
      </c>
      <c r="X11" s="34">
        <f>SUM('II'!X$34:X$43)</f>
        <v>469</v>
      </c>
      <c r="Y11" s="34">
        <f>SUM('II'!Y$34:Y$43)</f>
        <v>375</v>
      </c>
      <c r="Z11" s="34">
        <f>SUM(VII!A$34:A$43)</f>
        <v>228</v>
      </c>
      <c r="AA11" s="34">
        <f>SUM(VII!B$34:B$43)</f>
        <v>147</v>
      </c>
      <c r="AB11" s="34">
        <f>SUM(VII!C$34:C$43)</f>
        <v>179</v>
      </c>
      <c r="AC11" s="34">
        <f>SUM(VII!D$34:D$43)</f>
        <v>284</v>
      </c>
      <c r="AD11" s="34">
        <f>SUM(VII!E$34:E$43)</f>
        <v>359</v>
      </c>
      <c r="AE11" s="34">
        <f>SUM(VII!F$34:F$43)</f>
        <v>259</v>
      </c>
      <c r="AF11" s="34">
        <f>SUM(VII!G$34:G$43)</f>
        <v>207</v>
      </c>
      <c r="AG11" s="34">
        <f>SUM(VII!H$34:H$43)</f>
        <v>277</v>
      </c>
      <c r="AH11" s="34">
        <f>SUM(VII!I$34:I$43)</f>
        <v>265</v>
      </c>
      <c r="AI11" s="34">
        <f>SUM(VII!J$34:J$43)</f>
        <v>193</v>
      </c>
      <c r="AJ11" s="34">
        <f>SUM(VII!K$34:K$43)</f>
        <v>213</v>
      </c>
      <c r="AK11" s="34">
        <f>SUM(VII!L$34:L$43)</f>
        <v>265</v>
      </c>
      <c r="AL11" s="34">
        <f>SUM(VII!M$34:M$43)</f>
        <v>321</v>
      </c>
      <c r="AM11" s="34">
        <f>SUM(VII!N$34:N$43)</f>
        <v>326</v>
      </c>
      <c r="AN11" s="34">
        <f>SUM(VII!O$34:O$43)</f>
        <v>401</v>
      </c>
      <c r="AO11" s="34">
        <f>SUM(VII!P$34:P$43)</f>
        <v>181</v>
      </c>
      <c r="AP11" s="34">
        <f>SUM(VII!Q$34:Q$43)</f>
        <v>259</v>
      </c>
      <c r="AQ11" s="34">
        <f>SUM(VII!R$34:R$43)</f>
        <v>309</v>
      </c>
      <c r="AR11" s="34">
        <f>SUM(VII!S$34:S$43)</f>
        <v>382</v>
      </c>
      <c r="AS11" s="34">
        <f>SUM(VII!T$34:T$43)</f>
        <v>259</v>
      </c>
      <c r="AT11" s="34">
        <f>SUM(VII!U$34:U$43)</f>
        <v>285</v>
      </c>
      <c r="AU11" s="34">
        <f>SUM(VII!V$34:V$43)</f>
        <v>265</v>
      </c>
      <c r="AV11" s="34">
        <f>SUM(VII!W$34:W$43)</f>
        <v>283</v>
      </c>
      <c r="AW11" s="34">
        <f>SUM(VII!X$34:X$43)</f>
        <v>239</v>
      </c>
      <c r="AX11" s="34">
        <f>SUM(VII!Y$34:Y$43)</f>
        <v>395</v>
      </c>
    </row>
    <row r="12" s="33" customFormat="1" ht="19.5" customHeight="1"/>
    <row r="13" spans="1:50" s="33" customFormat="1" ht="19.5" customHeight="1">
      <c r="A13" s="47" t="s">
        <v>3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9"/>
      <c r="Z13" s="47" t="s">
        <v>8</v>
      </c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9"/>
    </row>
    <row r="14" spans="1:50" s="33" customFormat="1" ht="19.5" customHeight="1">
      <c r="A14" s="34">
        <f>SUM(III!A3:A12)</f>
        <v>15</v>
      </c>
      <c r="B14" s="34">
        <f>SUM(III!B3:B12)</f>
        <v>33</v>
      </c>
      <c r="C14" s="34">
        <f>SUM(III!C3:C12)</f>
        <v>23</v>
      </c>
      <c r="D14" s="34">
        <f>SUM(III!D3:D12)</f>
        <v>27</v>
      </c>
      <c r="E14" s="34">
        <f>SUM(III!E3:E12)</f>
        <v>24</v>
      </c>
      <c r="F14" s="34">
        <f>SUM(III!F3:F12)</f>
        <v>14</v>
      </c>
      <c r="G14" s="34">
        <f>SUM(III!G3:G12)</f>
        <v>25</v>
      </c>
      <c r="H14" s="34">
        <f>SUM(III!H3:H12)</f>
        <v>24</v>
      </c>
      <c r="I14" s="34">
        <f>SUM(III!I3:I12)</f>
        <v>35</v>
      </c>
      <c r="J14" s="34">
        <f>SUM(III!J3:J12)</f>
        <v>35</v>
      </c>
      <c r="K14" s="34">
        <f>SUM(III!K3:K12)</f>
        <v>30</v>
      </c>
      <c r="L14" s="34">
        <f>SUM(III!L3:L12)</f>
        <v>16</v>
      </c>
      <c r="M14" s="34">
        <f>SUM(III!M3:M12)</f>
        <v>19</v>
      </c>
      <c r="N14" s="34">
        <f>SUM(III!N3:N12)</f>
        <v>22</v>
      </c>
      <c r="O14" s="34">
        <f>SUM(III!O3:O12)</f>
        <v>32</v>
      </c>
      <c r="P14" s="34">
        <f>SUM(III!P3:P12)</f>
        <v>42</v>
      </c>
      <c r="Q14" s="34">
        <f>SUM(III!Q3:Q12)</f>
        <v>19</v>
      </c>
      <c r="R14" s="34">
        <f>SUM(III!R3:R12)</f>
        <v>38</v>
      </c>
      <c r="S14" s="34">
        <f>SUM(III!S3:S12)</f>
        <v>36</v>
      </c>
      <c r="T14" s="34">
        <f>SUM(III!T3:T12)</f>
        <v>35</v>
      </c>
      <c r="U14" s="34">
        <f>SUM(III!U3:U12)</f>
        <v>19</v>
      </c>
      <c r="V14" s="34">
        <f>SUM(III!V3:V12)</f>
        <v>27</v>
      </c>
      <c r="W14" s="34">
        <f>SUM(III!W3:W12)</f>
        <v>24</v>
      </c>
      <c r="X14" s="34">
        <f>SUM(III!X3:X12)</f>
        <v>28</v>
      </c>
      <c r="Y14" s="34">
        <f>SUM(III!Y3:Y12)</f>
        <v>47</v>
      </c>
      <c r="Z14" s="34">
        <f>SUM(VIII!A3:A12)</f>
        <v>39</v>
      </c>
      <c r="AA14" s="34">
        <f>SUM(VIII!B3:B12)</f>
        <v>48</v>
      </c>
      <c r="AB14" s="34">
        <f>SUM(VIII!C3:C12)</f>
        <v>28</v>
      </c>
      <c r="AC14" s="34">
        <f>SUM(VIII!D3:D12)</f>
        <v>30</v>
      </c>
      <c r="AD14" s="34">
        <f>SUM(VIII!E3:E12)</f>
        <v>53</v>
      </c>
      <c r="AE14" s="34">
        <f>SUM(VIII!F3:F12)</f>
        <v>40</v>
      </c>
      <c r="AF14" s="34">
        <f>SUM(VIII!G3:G12)</f>
        <v>45</v>
      </c>
      <c r="AG14" s="34">
        <f>SUM(VIII!H3:H12)</f>
        <v>35</v>
      </c>
      <c r="AH14" s="34">
        <f>SUM(VIII!I3:I12)</f>
        <v>16</v>
      </c>
      <c r="AI14" s="34">
        <f>SUM(VIII!J3:J12)</f>
        <v>31</v>
      </c>
      <c r="AJ14" s="34">
        <f>SUM(VIII!K3:K12)</f>
        <v>39</v>
      </c>
      <c r="AK14" s="34">
        <f>SUM(VIII!L3:L12)</f>
        <v>40</v>
      </c>
      <c r="AL14" s="34">
        <f>SUM(VIII!M3:M12)</f>
        <v>51</v>
      </c>
      <c r="AM14" s="34">
        <f>SUM(VIII!N3:N12)</f>
        <v>45</v>
      </c>
      <c r="AN14" s="34">
        <f>SUM(VIII!O3:O12)</f>
        <v>19</v>
      </c>
      <c r="AO14" s="34">
        <f>SUM(VIII!P3:P12)</f>
        <v>35</v>
      </c>
      <c r="AP14" s="34">
        <f>SUM(VIII!Q3:Q12)</f>
        <v>43</v>
      </c>
      <c r="AQ14" s="34">
        <f>SUM(VIII!R3:R12)</f>
        <v>38</v>
      </c>
      <c r="AR14" s="34">
        <f>SUM(VIII!S3:S12)</f>
        <v>43</v>
      </c>
      <c r="AS14" s="34">
        <f>SUM(VIII!T3:T12)</f>
        <v>36</v>
      </c>
      <c r="AT14" s="34">
        <f>SUM(VIII!U3:U12)</f>
        <v>31</v>
      </c>
      <c r="AU14" s="34">
        <f>SUM(VIII!V3:V12)</f>
        <v>29</v>
      </c>
      <c r="AV14" s="34">
        <f>SUM(VIII!W3:W12)</f>
        <v>45</v>
      </c>
      <c r="AW14" s="34">
        <f>SUM(VIII!X3:X12)</f>
        <v>38</v>
      </c>
      <c r="AX14" s="34">
        <f>SUM(VIII!Y3:Y12)</f>
        <v>38</v>
      </c>
    </row>
    <row r="15" spans="1:50" s="33" customFormat="1" ht="19.5" customHeight="1">
      <c r="A15" s="34">
        <f>SUM(III!A$15:A$20)</f>
        <v>198</v>
      </c>
      <c r="B15" s="34">
        <f>SUM(III!B$15:B$20)</f>
        <v>250</v>
      </c>
      <c r="C15" s="34">
        <f>SUM(III!C$15:C$20)</f>
        <v>159</v>
      </c>
      <c r="D15" s="34">
        <f>SUM(III!D$15:D$20)</f>
        <v>272</v>
      </c>
      <c r="E15" s="34">
        <f>SUM(III!E$15:E$20)</f>
        <v>77</v>
      </c>
      <c r="F15" s="34">
        <f>SUM(III!F$15:F$20)</f>
        <v>365</v>
      </c>
      <c r="G15" s="34">
        <f>SUM(III!G$15:G$20)</f>
        <v>161</v>
      </c>
      <c r="H15" s="34">
        <f>SUM(III!H$15:H$20)</f>
        <v>177</v>
      </c>
      <c r="I15" s="34">
        <f>SUM(III!I$15:I$20)</f>
        <v>85</v>
      </c>
      <c r="J15" s="34">
        <f>SUM(III!J$15:J$20)</f>
        <v>225</v>
      </c>
      <c r="K15" s="34">
        <f>SUM(III!K$15:K$20)</f>
        <v>149</v>
      </c>
      <c r="L15" s="34">
        <f>SUM(III!L$15:L$20)</f>
        <v>141</v>
      </c>
      <c r="M15" s="34">
        <f>SUM(III!M$15:M$20)</f>
        <v>98</v>
      </c>
      <c r="N15" s="34">
        <f>SUM(III!N$15:N$20)</f>
        <v>217</v>
      </c>
      <c r="O15" s="34">
        <f>SUM(III!O$15:O$20)</f>
        <v>202</v>
      </c>
      <c r="P15" s="34">
        <f>SUM(III!P$15:P$20)</f>
        <v>125</v>
      </c>
      <c r="Q15" s="34">
        <f>SUM(III!Q$15:Q$20)</f>
        <v>154</v>
      </c>
      <c r="R15" s="34">
        <f>SUM(III!R$15:R$20)</f>
        <v>99</v>
      </c>
      <c r="S15" s="34">
        <f>SUM(III!S$15:S$20)</f>
        <v>151</v>
      </c>
      <c r="T15" s="34">
        <f>SUM(III!T$15:T$20)</f>
        <v>132</v>
      </c>
      <c r="U15" s="34">
        <f>SUM(III!U$15:U$20)</f>
        <v>313</v>
      </c>
      <c r="V15" s="34">
        <f>SUM(III!V$15:V$20)</f>
        <v>225</v>
      </c>
      <c r="W15" s="34">
        <f>SUM(III!W$15:W$20)</f>
        <v>181</v>
      </c>
      <c r="X15" s="34">
        <f>SUM(III!X$15:X$20)</f>
        <v>182</v>
      </c>
      <c r="Y15" s="34">
        <f>SUM(III!Y$15:Y$20)</f>
        <v>138</v>
      </c>
      <c r="Z15" s="34">
        <f>SUM(VIII!A$15:A$20)</f>
        <v>192</v>
      </c>
      <c r="AA15" s="34">
        <f>SUM(VIII!B$15:B$20)</f>
        <v>162</v>
      </c>
      <c r="AB15" s="34">
        <f>SUM(VIII!C$15:C$20)</f>
        <v>317</v>
      </c>
      <c r="AC15" s="34">
        <f>SUM(VIII!D$15:D$20)</f>
        <v>292</v>
      </c>
      <c r="AD15" s="34">
        <f>SUM(VIII!E$15:E$20)</f>
        <v>249</v>
      </c>
      <c r="AE15" s="34">
        <f>SUM(VIII!F$15:F$20)</f>
        <v>215</v>
      </c>
      <c r="AF15" s="34">
        <f>SUM(VIII!G$15:G$20)</f>
        <v>401</v>
      </c>
      <c r="AG15" s="34">
        <f>SUM(VIII!H$15:H$20)</f>
        <v>234</v>
      </c>
      <c r="AH15" s="34">
        <f>SUM(VIII!I$15:I$20)</f>
        <v>155</v>
      </c>
      <c r="AI15" s="34">
        <f>SUM(VIII!J$15:J$20)</f>
        <v>172</v>
      </c>
      <c r="AJ15" s="34">
        <f>SUM(VIII!K$15:K$20)</f>
        <v>98</v>
      </c>
      <c r="AK15" s="34">
        <f>SUM(VIII!L$15:L$20)</f>
        <v>433</v>
      </c>
      <c r="AL15" s="34">
        <f>SUM(VIII!M$15:M$20)</f>
        <v>435</v>
      </c>
      <c r="AM15" s="34">
        <f>SUM(VIII!N$15:N$20)</f>
        <v>305</v>
      </c>
      <c r="AN15" s="34">
        <f>SUM(VIII!O$15:O$20)</f>
        <v>237</v>
      </c>
      <c r="AO15" s="34">
        <f>SUM(VIII!P$15:P$20)</f>
        <v>94</v>
      </c>
      <c r="AP15" s="34">
        <f>SUM(VIII!Q$15:Q$20)</f>
        <v>168</v>
      </c>
      <c r="AQ15" s="34">
        <f>SUM(VIII!R$15:R$20)</f>
        <v>151</v>
      </c>
      <c r="AR15" s="34">
        <f>SUM(VIII!S$15:S$20)</f>
        <v>247</v>
      </c>
      <c r="AS15" s="34">
        <f>SUM(VIII!T$15:T$20)</f>
        <v>212</v>
      </c>
      <c r="AT15" s="34">
        <f>SUM(VIII!U$15:U$20)</f>
        <v>271</v>
      </c>
      <c r="AU15" s="34">
        <f>SUM(VIII!V$15:V$20)</f>
        <v>242</v>
      </c>
      <c r="AV15" s="34">
        <f>SUM(VIII!W$15:W$20)</f>
        <v>208</v>
      </c>
      <c r="AW15" s="34">
        <f>SUM(VIII!X$15:X$20)</f>
        <v>156</v>
      </c>
      <c r="AX15" s="34">
        <f>SUM(VIII!Y$15:Y$20)</f>
        <v>87</v>
      </c>
    </row>
    <row r="16" spans="1:50" s="33" customFormat="1" ht="19.5" customHeight="1">
      <c r="A16" s="34">
        <f>SUM(III!A$24:A$31)</f>
        <v>261</v>
      </c>
      <c r="B16" s="34">
        <f>SUM(III!B$24:B$31)</f>
        <v>183</v>
      </c>
      <c r="C16" s="34">
        <f>SUM(III!C$24:C$31)</f>
        <v>164</v>
      </c>
      <c r="D16" s="34">
        <f>SUM(III!D$24:D$31)</f>
        <v>186</v>
      </c>
      <c r="E16" s="34">
        <f>SUM(III!E$24:E$31)</f>
        <v>396</v>
      </c>
      <c r="F16" s="34">
        <f>SUM(III!F$24:F$31)</f>
        <v>223</v>
      </c>
      <c r="G16" s="34">
        <f>SUM(III!G$24:G$31)</f>
        <v>155</v>
      </c>
      <c r="H16" s="34">
        <f>SUM(III!H$24:H$31)</f>
        <v>159</v>
      </c>
      <c r="I16" s="34">
        <f>SUM(III!I$24:I$31)</f>
        <v>195</v>
      </c>
      <c r="J16" s="34">
        <f>SUM(III!J$24:J$31)</f>
        <v>206</v>
      </c>
      <c r="K16" s="34">
        <f>SUM(III!K$24:K$31)</f>
        <v>248</v>
      </c>
      <c r="L16" s="34">
        <f>SUM(III!L$24:L$31)</f>
        <v>269</v>
      </c>
      <c r="M16" s="34">
        <f>SUM(III!M$24:M$31)</f>
        <v>246</v>
      </c>
      <c r="N16" s="34">
        <f>SUM(III!N$24:N$31)</f>
        <v>193</v>
      </c>
      <c r="O16" s="34">
        <f>SUM(III!O$24:O$31)</f>
        <v>243</v>
      </c>
      <c r="P16" s="34">
        <f>SUM(III!P$24:P$31)</f>
        <v>119</v>
      </c>
      <c r="Q16" s="34">
        <f>SUM(III!Q$24:Q$31)</f>
        <v>238</v>
      </c>
      <c r="R16" s="34">
        <f>SUM(III!R$24:R$31)</f>
        <v>349</v>
      </c>
      <c r="S16" s="34">
        <f>SUM(III!S$24:S$31)</f>
        <v>123</v>
      </c>
      <c r="T16" s="34">
        <f>SUM(III!T$24:T$31)</f>
        <v>197</v>
      </c>
      <c r="U16" s="34">
        <f>SUM(III!U$24:U$31)</f>
        <v>226</v>
      </c>
      <c r="V16" s="34">
        <f>SUM(III!V$24:V$31)</f>
        <v>245</v>
      </c>
      <c r="W16" s="34">
        <f>SUM(III!W$24:W$31)</f>
        <v>94</v>
      </c>
      <c r="X16" s="34">
        <f>SUM(III!X$24:X$31)</f>
        <v>209</v>
      </c>
      <c r="Y16" s="34">
        <f>SUM(III!Y$24:Y$31)</f>
        <v>284</v>
      </c>
      <c r="Z16" s="34">
        <f>SUM(VIII!A$24:A$31)</f>
        <v>338</v>
      </c>
      <c r="AA16" s="34">
        <f>SUM(VIII!B$24:B$31)</f>
        <v>365</v>
      </c>
      <c r="AB16" s="34">
        <f>SUM(VIII!C$24:C$31)</f>
        <v>314</v>
      </c>
      <c r="AC16" s="34">
        <f>SUM(VIII!D$24:D$31)</f>
        <v>155</v>
      </c>
      <c r="AD16" s="34">
        <f>SUM(VIII!E$24:E$31)</f>
        <v>178</v>
      </c>
      <c r="AE16" s="34">
        <f>SUM(VIII!F$24:F$31)</f>
        <v>235</v>
      </c>
      <c r="AF16" s="34">
        <f>SUM(VIII!G$24:G$31)</f>
        <v>124</v>
      </c>
      <c r="AG16" s="34">
        <f>SUM(VIII!H$24:H$31)</f>
        <v>268</v>
      </c>
      <c r="AH16" s="34">
        <f>SUM(VIII!I$24:I$31)</f>
        <v>300</v>
      </c>
      <c r="AI16" s="34">
        <f>SUM(VIII!J$24:J$31)</f>
        <v>257</v>
      </c>
      <c r="AJ16" s="34">
        <f>SUM(VIII!K$24:K$31)</f>
        <v>178</v>
      </c>
      <c r="AK16" s="34">
        <f>SUM(VIII!L$24:L$31)</f>
        <v>208</v>
      </c>
      <c r="AL16" s="34">
        <f>SUM(VIII!M$24:M$31)</f>
        <v>105</v>
      </c>
      <c r="AM16" s="34">
        <f>SUM(VIII!N$24:N$31)</f>
        <v>75</v>
      </c>
      <c r="AN16" s="34">
        <f>SUM(VIII!O$24:O$31)</f>
        <v>162</v>
      </c>
      <c r="AO16" s="34">
        <f>SUM(VIII!P$24:P$31)</f>
        <v>106</v>
      </c>
      <c r="AP16" s="34">
        <f>SUM(VIII!Q$24:Q$31)</f>
        <v>102</v>
      </c>
      <c r="AQ16" s="34">
        <f>SUM(VIII!R$24:R$31)</f>
        <v>201</v>
      </c>
      <c r="AR16" s="34">
        <f>SUM(VIII!S$24:S$31)</f>
        <v>134</v>
      </c>
      <c r="AS16" s="34">
        <f>SUM(VIII!T$24:T$31)</f>
        <v>216</v>
      </c>
      <c r="AT16" s="34">
        <f>SUM(VIII!U$24:U$31)</f>
        <v>122</v>
      </c>
      <c r="AU16" s="34">
        <f>SUM(VIII!V$24:V$31)</f>
        <v>318</v>
      </c>
      <c r="AV16" s="34">
        <f>SUM(VIII!W$24:W$31)</f>
        <v>244</v>
      </c>
      <c r="AW16" s="34">
        <f>SUM(VIII!X$24:X$31)</f>
        <v>326</v>
      </c>
      <c r="AX16" s="34">
        <f>SUM(VIII!Y$24:Y$31)</f>
        <v>226</v>
      </c>
    </row>
    <row r="17" spans="1:50" s="33" customFormat="1" ht="19.5" customHeight="1">
      <c r="A17" s="34">
        <f>SUM(III!A$34:A$43)</f>
        <v>308</v>
      </c>
      <c r="B17" s="34">
        <f>SUM(III!B$34:B$43)</f>
        <v>492</v>
      </c>
      <c r="C17" s="34">
        <f>SUM(III!C$34:C$43)</f>
        <v>347</v>
      </c>
      <c r="D17" s="34">
        <f>SUM(III!D$34:D$43)</f>
        <v>315</v>
      </c>
      <c r="E17" s="34">
        <f>SUM(III!E$34:E$43)</f>
        <v>159</v>
      </c>
      <c r="F17" s="34">
        <f>SUM(III!F$34:F$43)</f>
        <v>236</v>
      </c>
      <c r="G17" s="34">
        <f>SUM(III!G$34:G$43)</f>
        <v>237</v>
      </c>
      <c r="H17" s="34">
        <f>SUM(III!H$34:H$43)</f>
        <v>310</v>
      </c>
      <c r="I17" s="34">
        <f>SUM(III!I$34:I$43)</f>
        <v>306</v>
      </c>
      <c r="J17" s="34">
        <f>SUM(III!J$34:J$43)</f>
        <v>256</v>
      </c>
      <c r="K17" s="34">
        <f>SUM(III!K$34:K$43)</f>
        <v>200</v>
      </c>
      <c r="L17" s="34">
        <f>SUM(III!L$34:L$43)</f>
        <v>282</v>
      </c>
      <c r="M17" s="34">
        <f>SUM(III!M$34:M$43)</f>
        <v>313</v>
      </c>
      <c r="N17" s="34">
        <f>SUM(III!N$34:N$43)</f>
        <v>273</v>
      </c>
      <c r="O17" s="34">
        <f>SUM(III!O$34:O$43)</f>
        <v>175</v>
      </c>
      <c r="P17" s="34">
        <f>SUM(III!P$34:P$43)</f>
        <v>277</v>
      </c>
      <c r="Q17" s="34">
        <f>SUM(III!Q$34:Q$43)</f>
        <v>299</v>
      </c>
      <c r="R17" s="34">
        <f>SUM(III!R$34:R$43)</f>
        <v>74</v>
      </c>
      <c r="S17" s="34">
        <f>SUM(III!S$34:S$43)</f>
        <v>334</v>
      </c>
      <c r="T17" s="34">
        <f>SUM(III!T$34:T$43)</f>
        <v>237</v>
      </c>
      <c r="U17" s="34">
        <f>SUM(III!U$34:U$43)</f>
        <v>125</v>
      </c>
      <c r="V17" s="34">
        <f>SUM(III!V$34:V$43)</f>
        <v>301</v>
      </c>
      <c r="W17" s="34">
        <f>SUM(III!W$34:W$43)</f>
        <v>353</v>
      </c>
      <c r="X17" s="34">
        <f>SUM(III!X$34:X$43)</f>
        <v>335</v>
      </c>
      <c r="Y17" s="34">
        <f>SUM(III!Y$34:Y$43)</f>
        <v>249</v>
      </c>
      <c r="Z17" s="34">
        <f>SUM(VIII!A$34:A$43)</f>
        <v>316</v>
      </c>
      <c r="AA17" s="34">
        <f>SUM(VIII!B$34:B$43)</f>
        <v>317</v>
      </c>
      <c r="AB17" s="34">
        <f>SUM(VIII!C$34:C$43)</f>
        <v>341</v>
      </c>
      <c r="AC17" s="34">
        <f>SUM(VIII!D$34:D$43)</f>
        <v>251</v>
      </c>
      <c r="AD17" s="34">
        <f>SUM(VIII!E$34:E$43)</f>
        <v>272</v>
      </c>
      <c r="AE17" s="34">
        <f>SUM(VIII!F$34:F$43)</f>
        <v>260</v>
      </c>
      <c r="AF17" s="34">
        <f>SUM(VIII!G$34:G$43)</f>
        <v>217</v>
      </c>
      <c r="AG17" s="34">
        <f>SUM(VIII!H$34:H$43)</f>
        <v>307</v>
      </c>
      <c r="AH17" s="34">
        <f>SUM(VIII!I$34:I$43)</f>
        <v>304</v>
      </c>
      <c r="AI17" s="34">
        <f>SUM(VIII!J$34:J$43)</f>
        <v>210</v>
      </c>
      <c r="AJ17" s="34">
        <f>SUM(VIII!K$34:K$43)</f>
        <v>219</v>
      </c>
      <c r="AK17" s="34">
        <f>SUM(VIII!L$34:L$43)</f>
        <v>206</v>
      </c>
      <c r="AL17" s="34">
        <f>SUM(VIII!M$34:M$43)</f>
        <v>154</v>
      </c>
      <c r="AM17" s="34">
        <f>SUM(VIII!N$34:N$43)</f>
        <v>278</v>
      </c>
      <c r="AN17" s="34">
        <f>SUM(VIII!O$34:O$43)</f>
        <v>242</v>
      </c>
      <c r="AO17" s="34">
        <f>SUM(VIII!P$34:P$43)</f>
        <v>255</v>
      </c>
      <c r="AP17" s="34">
        <f>SUM(VIII!Q$34:Q$43)</f>
        <v>294</v>
      </c>
      <c r="AQ17" s="34">
        <f>SUM(VIII!R$34:R$43)</f>
        <v>304</v>
      </c>
      <c r="AR17" s="34">
        <f>SUM(VIII!S$34:S$43)</f>
        <v>236</v>
      </c>
      <c r="AS17" s="34">
        <f>SUM(VIII!T$34:T$43)</f>
        <v>193</v>
      </c>
      <c r="AT17" s="34">
        <f>SUM(VIII!U$34:U$43)</f>
        <v>310</v>
      </c>
      <c r="AU17" s="34">
        <f>SUM(VIII!V$34:V$43)</f>
        <v>337</v>
      </c>
      <c r="AV17" s="34">
        <f>SUM(VIII!W$34:W$43)</f>
        <v>337</v>
      </c>
      <c r="AW17" s="34">
        <f>SUM(VIII!X$34:X$43)</f>
        <v>329</v>
      </c>
      <c r="AX17" s="34">
        <f>SUM(VIII!Y$34:Y$43)</f>
        <v>428</v>
      </c>
    </row>
    <row r="18" s="33" customFormat="1" ht="19.5" customHeight="1"/>
    <row r="19" spans="1:50" s="33" customFormat="1" ht="19.5" customHeight="1">
      <c r="A19" s="47" t="s">
        <v>4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9"/>
      <c r="Z19" s="47" t="s">
        <v>9</v>
      </c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9"/>
    </row>
    <row r="20" spans="1:50" s="33" customFormat="1" ht="19.5" customHeight="1">
      <c r="A20" s="34">
        <f>SUM('IV'!A3:A12)</f>
        <v>26</v>
      </c>
      <c r="B20" s="34">
        <f>SUM('IV'!B3:B12)</f>
        <v>46</v>
      </c>
      <c r="C20" s="34">
        <f>SUM('IV'!C3:C12)</f>
        <v>15</v>
      </c>
      <c r="D20" s="34">
        <f>SUM('IV'!D3:D12)</f>
        <v>40</v>
      </c>
      <c r="E20" s="34">
        <f>SUM('IV'!E3:E12)</f>
        <v>39</v>
      </c>
      <c r="F20" s="34">
        <f>SUM('IV'!F3:F12)</f>
        <v>29</v>
      </c>
      <c r="G20" s="34">
        <f>SUM('IV'!G3:G12)</f>
        <v>21</v>
      </c>
      <c r="H20" s="34">
        <f>SUM('IV'!H3:H12)</f>
        <v>29</v>
      </c>
      <c r="I20" s="34">
        <f>SUM('IV'!I3:I12)</f>
        <v>31</v>
      </c>
      <c r="J20" s="34">
        <f>SUM('IV'!J3:J12)</f>
        <v>25</v>
      </c>
      <c r="K20" s="34">
        <f>SUM('IV'!K3:K12)</f>
        <v>37</v>
      </c>
      <c r="L20" s="34">
        <f>SUM('IV'!L3:L12)</f>
        <v>21</v>
      </c>
      <c r="M20" s="34">
        <f>SUM('IV'!M3:M12)</f>
        <v>30</v>
      </c>
      <c r="N20" s="34">
        <f>SUM('IV'!N3:N12)</f>
        <v>29</v>
      </c>
      <c r="O20" s="34">
        <f>SUM('IV'!O3:O12)</f>
        <v>36</v>
      </c>
      <c r="P20" s="34">
        <f>SUM('IV'!P3:P12)</f>
        <v>3</v>
      </c>
      <c r="Q20" s="34">
        <f>SUM('IV'!Q3:Q12)</f>
        <v>15</v>
      </c>
      <c r="R20" s="34">
        <f>SUM('IV'!R3:R12)</f>
        <v>32</v>
      </c>
      <c r="S20" s="34">
        <f>SUM('IV'!S3:S12)</f>
        <v>53</v>
      </c>
      <c r="T20" s="34">
        <f>SUM('IV'!T3:T12)</f>
        <v>42</v>
      </c>
      <c r="U20" s="34">
        <f>SUM('IV'!U3:U12)</f>
        <v>30</v>
      </c>
      <c r="V20" s="34">
        <f>SUM('IV'!V3:V12)</f>
        <v>20</v>
      </c>
      <c r="W20" s="34">
        <f>SUM('IV'!W3:W12)</f>
        <v>24</v>
      </c>
      <c r="X20" s="34">
        <f>SUM('IV'!X3:X12)</f>
        <v>26</v>
      </c>
      <c r="Y20" s="34">
        <f>SUM('IV'!Y3:Y12)</f>
        <v>36</v>
      </c>
      <c r="Z20" s="34">
        <f>SUM(IX!A3:A12)</f>
        <v>36</v>
      </c>
      <c r="AA20" s="34">
        <f>SUM(IX!B3:B12)</f>
        <v>34</v>
      </c>
      <c r="AB20" s="34">
        <f>SUM(IX!C3:C12)</f>
        <v>46</v>
      </c>
      <c r="AC20" s="34">
        <f>SUM(IX!D3:D12)</f>
        <v>21</v>
      </c>
      <c r="AD20" s="34">
        <f>SUM(IX!E3:E12)</f>
        <v>45</v>
      </c>
      <c r="AE20" s="34">
        <f>SUM(IX!F3:F12)</f>
        <v>41</v>
      </c>
      <c r="AF20" s="34">
        <f>SUM(IX!G3:G12)</f>
        <v>46</v>
      </c>
      <c r="AG20" s="34">
        <f>SUM(IX!H3:H12)</f>
        <v>37</v>
      </c>
      <c r="AH20" s="34">
        <f>SUM(IX!I3:I12)</f>
        <v>27</v>
      </c>
      <c r="AI20" s="34">
        <f>SUM(IX!J3:J12)</f>
        <v>29</v>
      </c>
      <c r="AJ20" s="34">
        <f>SUM(IX!K3:K12)</f>
        <v>29</v>
      </c>
      <c r="AK20" s="34">
        <f>SUM(IX!L3:L12)</f>
        <v>42</v>
      </c>
      <c r="AL20" s="34">
        <f>SUM(IX!M3:M12)</f>
        <v>39</v>
      </c>
      <c r="AM20" s="34">
        <f>SUM(IX!N3:N12)</f>
        <v>44</v>
      </c>
      <c r="AN20" s="34">
        <f>SUM(IX!O3:O12)</f>
        <v>52</v>
      </c>
      <c r="AO20" s="34">
        <f>SUM(IX!P3:P12)</f>
        <v>44</v>
      </c>
      <c r="AP20" s="34">
        <f>SUM(IX!Q3:Q12)</f>
        <v>50</v>
      </c>
      <c r="AQ20" s="34">
        <f>SUM(IX!R3:R12)</f>
        <v>34</v>
      </c>
      <c r="AR20" s="34">
        <f>SUM(IX!S3:S12)</f>
        <v>17</v>
      </c>
      <c r="AS20" s="34">
        <f>SUM(IX!T3:T12)</f>
        <v>19</v>
      </c>
      <c r="AT20" s="34">
        <f>SUM(IX!U3:U12)</f>
        <v>45</v>
      </c>
      <c r="AU20" s="34">
        <f>SUM(IX!V3:V12)</f>
        <v>31</v>
      </c>
      <c r="AV20" s="34">
        <f>SUM(IX!W3:W12)</f>
        <v>48</v>
      </c>
      <c r="AW20" s="34">
        <f>SUM(IX!X3:X12)</f>
        <v>37</v>
      </c>
      <c r="AX20" s="34">
        <f>SUM(IX!Y3:Y12)</f>
        <v>48</v>
      </c>
    </row>
    <row r="21" spans="1:50" s="33" customFormat="1" ht="19.5" customHeight="1">
      <c r="A21" s="34">
        <f>SUM('IV'!A$15:A$20)</f>
        <v>148</v>
      </c>
      <c r="B21" s="34">
        <f>SUM('IV'!B$15:B$20)</f>
        <v>135</v>
      </c>
      <c r="C21" s="34">
        <f>SUM('IV'!C$15:C$20)</f>
        <v>301</v>
      </c>
      <c r="D21" s="34">
        <f>SUM('IV'!D$15:D$20)</f>
        <v>130</v>
      </c>
      <c r="E21" s="34">
        <f>SUM('IV'!E$15:E$20)</f>
        <v>117</v>
      </c>
      <c r="F21" s="34">
        <f>SUM('IV'!F$15:F$20)</f>
        <v>288</v>
      </c>
      <c r="G21" s="34">
        <f>SUM('IV'!G$15:G$20)</f>
        <v>274</v>
      </c>
      <c r="H21" s="34">
        <f>SUM('IV'!H$15:H$20)</f>
        <v>68</v>
      </c>
      <c r="I21" s="34">
        <f>SUM('IV'!I$15:I$20)</f>
        <v>164</v>
      </c>
      <c r="J21" s="34">
        <f>SUM('IV'!J$15:J$20)</f>
        <v>300</v>
      </c>
      <c r="K21" s="34">
        <f>SUM('IV'!K$15:K$20)</f>
        <v>167</v>
      </c>
      <c r="L21" s="34">
        <f>SUM('IV'!L$15:L$20)</f>
        <v>57</v>
      </c>
      <c r="M21" s="34">
        <f>SUM('IV'!M$15:M$20)</f>
        <v>152</v>
      </c>
      <c r="N21" s="34">
        <f>SUM('IV'!N$15:N$20)</f>
        <v>289</v>
      </c>
      <c r="O21" s="34">
        <f>SUM('IV'!O$15:O$20)</f>
        <v>118</v>
      </c>
      <c r="P21" s="34">
        <f>SUM('IV'!P$15:P$20)</f>
        <v>161</v>
      </c>
      <c r="Q21" s="34">
        <f>SUM('IV'!Q$15:Q$20)</f>
        <v>138</v>
      </c>
      <c r="R21" s="34">
        <f>SUM('IV'!R$15:R$20)</f>
        <v>132</v>
      </c>
      <c r="S21" s="34">
        <f>SUM('IV'!S$15:S$20)</f>
        <v>128</v>
      </c>
      <c r="T21" s="34">
        <f>SUM('IV'!T$15:T$20)</f>
        <v>150</v>
      </c>
      <c r="U21" s="34">
        <f>SUM('IV'!U$15:U$20)</f>
        <v>86</v>
      </c>
      <c r="V21" s="34">
        <f>SUM('IV'!V$15:V$20)</f>
        <v>251</v>
      </c>
      <c r="W21" s="34">
        <f>SUM('IV'!W$15:W$20)</f>
        <v>240</v>
      </c>
      <c r="X21" s="34">
        <f>SUM('IV'!X$15:X$20)</f>
        <v>207</v>
      </c>
      <c r="Y21" s="34">
        <f>SUM('IV'!Y$15:Y$20)</f>
        <v>229</v>
      </c>
      <c r="Z21" s="34">
        <f>SUM(IX!A$15:A$20)</f>
        <v>129</v>
      </c>
      <c r="AA21" s="34">
        <f>SUM(IX!B$15:B$20)</f>
        <v>184</v>
      </c>
      <c r="AB21" s="34">
        <f>SUM(IX!C$15:C$20)</f>
        <v>334</v>
      </c>
      <c r="AC21" s="34">
        <f>SUM(IX!D$15:D$20)</f>
        <v>138</v>
      </c>
      <c r="AD21" s="34">
        <f>SUM(IX!E$15:E$20)</f>
        <v>163</v>
      </c>
      <c r="AE21" s="34">
        <f>SUM(IX!F$15:F$20)</f>
        <v>123</v>
      </c>
      <c r="AF21" s="34">
        <f>SUM(IX!G$15:G$20)</f>
        <v>174</v>
      </c>
      <c r="AG21" s="34">
        <f>SUM(IX!H$15:H$20)</f>
        <v>389</v>
      </c>
      <c r="AH21" s="34">
        <f>SUM(IX!I$15:I$20)</f>
        <v>273</v>
      </c>
      <c r="AI21" s="34">
        <f>SUM(IX!J$15:J$20)</f>
        <v>116</v>
      </c>
      <c r="AJ21" s="34">
        <f>SUM(IX!K$15:K$20)</f>
        <v>298</v>
      </c>
      <c r="AK21" s="34">
        <f>SUM(IX!L$15:L$20)</f>
        <v>238</v>
      </c>
      <c r="AL21" s="34">
        <f>SUM(IX!M$15:M$20)</f>
        <v>202</v>
      </c>
      <c r="AM21" s="34">
        <f>SUM(IX!N$15:N$20)</f>
        <v>227</v>
      </c>
      <c r="AN21" s="34">
        <f>SUM(IX!O$15:O$20)</f>
        <v>136</v>
      </c>
      <c r="AO21" s="34">
        <f>SUM(IX!P$15:P$20)</f>
        <v>78</v>
      </c>
      <c r="AP21" s="34">
        <f>SUM(IX!Q$15:Q$20)</f>
        <v>118</v>
      </c>
      <c r="AQ21" s="34">
        <f>SUM(IX!R$15:R$20)</f>
        <v>127</v>
      </c>
      <c r="AR21" s="34">
        <f>SUM(IX!S$15:S$20)</f>
        <v>140</v>
      </c>
      <c r="AS21" s="34">
        <f>SUM(IX!T$15:T$20)</f>
        <v>216</v>
      </c>
      <c r="AT21" s="34">
        <f>SUM(IX!U$15:U$20)</f>
        <v>184</v>
      </c>
      <c r="AU21" s="34">
        <f>SUM(IX!V$15:V$20)</f>
        <v>225</v>
      </c>
      <c r="AV21" s="34">
        <f>SUM(IX!W$15:W$20)</f>
        <v>122</v>
      </c>
      <c r="AW21" s="34">
        <f>SUM(IX!X$15:X$20)</f>
        <v>184</v>
      </c>
      <c r="AX21" s="34">
        <f>SUM(IX!Y$15:Y$20)</f>
        <v>131</v>
      </c>
    </row>
    <row r="22" spans="1:50" s="33" customFormat="1" ht="19.5" customHeight="1">
      <c r="A22" s="34">
        <f>SUM('IV'!A$24:A$31)</f>
        <v>164</v>
      </c>
      <c r="B22" s="34">
        <f>SUM('IV'!B$24:B$31)</f>
        <v>196</v>
      </c>
      <c r="C22" s="34">
        <f>SUM('IV'!C$24:C$31)</f>
        <v>149</v>
      </c>
      <c r="D22" s="34">
        <f>SUM('IV'!D$24:D$31)</f>
        <v>186</v>
      </c>
      <c r="E22" s="34">
        <f>SUM('IV'!E$24:E$31)</f>
        <v>258</v>
      </c>
      <c r="F22" s="34">
        <f>SUM('IV'!F$24:F$31)</f>
        <v>203</v>
      </c>
      <c r="G22" s="34">
        <f>SUM('IV'!G$24:G$31)</f>
        <v>132</v>
      </c>
      <c r="H22" s="34">
        <f>SUM('IV'!H$24:H$31)</f>
        <v>149</v>
      </c>
      <c r="I22" s="34">
        <f>SUM('IV'!I$24:I$31)</f>
        <v>182</v>
      </c>
      <c r="J22" s="34">
        <f>SUM('IV'!J$24:J$31)</f>
        <v>120</v>
      </c>
      <c r="K22" s="34">
        <f>SUM('IV'!K$24:K$31)</f>
        <v>149</v>
      </c>
      <c r="L22" s="34">
        <f>SUM('IV'!L$24:L$31)</f>
        <v>82</v>
      </c>
      <c r="M22" s="34">
        <f>SUM('IV'!M$24:M$31)</f>
        <v>182</v>
      </c>
      <c r="N22" s="34">
        <f>SUM('IV'!N$24:N$31)</f>
        <v>216</v>
      </c>
      <c r="O22" s="34">
        <f>SUM('IV'!O$24:O$31)</f>
        <v>211</v>
      </c>
      <c r="P22" s="34">
        <f>SUM('IV'!P$24:P$31)</f>
        <v>288</v>
      </c>
      <c r="Q22" s="34">
        <f>SUM('IV'!Q$24:Q$31)</f>
        <v>209</v>
      </c>
      <c r="R22" s="34">
        <f>SUM('IV'!R$24:R$31)</f>
        <v>159</v>
      </c>
      <c r="S22" s="34">
        <f>SUM('IV'!S$24:S$31)</f>
        <v>202</v>
      </c>
      <c r="T22" s="34">
        <f>SUM('IV'!T$24:T$31)</f>
        <v>162</v>
      </c>
      <c r="U22" s="34">
        <f>SUM('IV'!U$24:U$31)</f>
        <v>261</v>
      </c>
      <c r="V22" s="34">
        <f>SUM('IV'!V$24:V$31)</f>
        <v>208</v>
      </c>
      <c r="W22" s="34">
        <f>SUM('IV'!W$24:W$31)</f>
        <v>215</v>
      </c>
      <c r="X22" s="34">
        <f>SUM('IV'!X$24:X$31)</f>
        <v>198</v>
      </c>
      <c r="Y22" s="34">
        <f>SUM('IV'!Y$24:Y$31)</f>
        <v>135</v>
      </c>
      <c r="Z22" s="34">
        <f>SUM(IX!A$24:A$31)</f>
        <v>146</v>
      </c>
      <c r="AA22" s="34">
        <f>SUM(IX!B$24:B$31)</f>
        <v>232</v>
      </c>
      <c r="AB22" s="34">
        <f>SUM(IX!C$24:C$31)</f>
        <v>308</v>
      </c>
      <c r="AC22" s="34">
        <f>SUM(IX!D$24:D$31)</f>
        <v>383</v>
      </c>
      <c r="AD22" s="34">
        <f>SUM(IX!E$24:E$31)</f>
        <v>288</v>
      </c>
      <c r="AE22" s="34">
        <f>SUM(IX!F$24:F$31)</f>
        <v>251</v>
      </c>
      <c r="AF22" s="34">
        <f>SUM(IX!G$24:G$31)</f>
        <v>183</v>
      </c>
      <c r="AG22" s="34">
        <f>SUM(IX!H$24:H$31)</f>
        <v>299</v>
      </c>
      <c r="AH22" s="34">
        <f>SUM(IX!I$24:I$31)</f>
        <v>214</v>
      </c>
      <c r="AI22" s="34">
        <f>SUM(IX!J$24:J$31)</f>
        <v>234</v>
      </c>
      <c r="AJ22" s="34">
        <f>SUM(IX!K$24:K$31)</f>
        <v>174</v>
      </c>
      <c r="AK22" s="34">
        <f>SUM(IX!L$24:L$31)</f>
        <v>275</v>
      </c>
      <c r="AL22" s="34">
        <f>SUM(IX!M$24:M$31)</f>
        <v>121</v>
      </c>
      <c r="AM22" s="34">
        <f>SUM(IX!N$24:N$31)</f>
        <v>91</v>
      </c>
      <c r="AN22" s="34">
        <f>SUM(IX!O$24:O$31)</f>
        <v>198</v>
      </c>
      <c r="AO22" s="34">
        <f>SUM(IX!P$24:P$31)</f>
        <v>157</v>
      </c>
      <c r="AP22" s="34">
        <f>SUM(IX!Q$24:Q$31)</f>
        <v>248</v>
      </c>
      <c r="AQ22" s="34">
        <f>SUM(IX!R$24:R$31)</f>
        <v>304</v>
      </c>
      <c r="AR22" s="34">
        <f>SUM(IX!S$24:S$31)</f>
        <v>-56</v>
      </c>
      <c r="AS22" s="34">
        <f>SUM(IX!T$24:T$31)</f>
        <v>209</v>
      </c>
      <c r="AT22" s="34">
        <f>SUM(IX!U$24:U$31)</f>
        <v>269</v>
      </c>
      <c r="AU22" s="34">
        <f>SUM(IX!V$24:V$31)</f>
        <v>188</v>
      </c>
      <c r="AV22" s="34">
        <f>SUM(IX!W$24:W$31)</f>
        <v>138</v>
      </c>
      <c r="AW22" s="34">
        <f>SUM(IX!X$24:X$31)</f>
        <v>277</v>
      </c>
      <c r="AX22" s="34">
        <f>SUM(IX!Y$24:Y$31)</f>
        <v>186</v>
      </c>
    </row>
    <row r="23" spans="1:50" s="33" customFormat="1" ht="19.5" customHeight="1">
      <c r="A23" s="34">
        <f>SUM('IV'!A$34:A$43)</f>
        <v>207</v>
      </c>
      <c r="B23" s="34">
        <f>SUM('IV'!B$34:B$43)</f>
        <v>265</v>
      </c>
      <c r="C23" s="34">
        <f>SUM('IV'!C$34:C$43)</f>
        <v>466</v>
      </c>
      <c r="D23" s="34">
        <f>SUM('IV'!D$34:D$43)</f>
        <v>205</v>
      </c>
      <c r="E23" s="34">
        <f>SUM('IV'!E$34:E$43)</f>
        <v>186</v>
      </c>
      <c r="F23" s="34">
        <f>SUM('IV'!F$34:F$43)</f>
        <v>187</v>
      </c>
      <c r="G23" s="34">
        <f>SUM('IV'!G$34:G$43)</f>
        <v>141</v>
      </c>
      <c r="H23" s="34">
        <f>SUM('IV'!H$34:H$43)</f>
        <v>321</v>
      </c>
      <c r="I23" s="34">
        <f>SUM('IV'!I$34:I$43)</f>
        <v>202</v>
      </c>
      <c r="J23" s="34">
        <f>SUM('IV'!J$34:J$43)</f>
        <v>374</v>
      </c>
      <c r="K23" s="34">
        <f>SUM('IV'!K$34:K$43)</f>
        <v>160</v>
      </c>
      <c r="L23" s="34">
        <f>SUM('IV'!L$34:L$43)</f>
        <v>357</v>
      </c>
      <c r="M23" s="34">
        <f>SUM('IV'!M$34:M$43)</f>
        <v>85</v>
      </c>
      <c r="N23" s="34">
        <f>SUM('IV'!N$34:N$43)</f>
        <v>117</v>
      </c>
      <c r="O23" s="34">
        <f>SUM('IV'!O$34:O$43)</f>
        <v>319</v>
      </c>
      <c r="P23" s="34">
        <f>SUM('IV'!P$34:P$43)</f>
        <v>139</v>
      </c>
      <c r="Q23" s="34">
        <f>SUM('IV'!Q$34:Q$43)</f>
        <v>232</v>
      </c>
      <c r="R23" s="34">
        <f>SUM('IV'!R$34:R$43)</f>
        <v>365</v>
      </c>
      <c r="S23" s="34">
        <f>SUM('IV'!S$34:S$43)</f>
        <v>187</v>
      </c>
      <c r="T23" s="34">
        <f>SUM('IV'!T$34:T$43)</f>
        <v>249</v>
      </c>
      <c r="U23" s="34">
        <f>SUM('IV'!U$34:U$43)</f>
        <v>159</v>
      </c>
      <c r="V23" s="34">
        <f>SUM('IV'!V$34:V$43)</f>
        <v>243</v>
      </c>
      <c r="W23" s="34">
        <f>SUM('IV'!W$34:W$43)</f>
        <v>187</v>
      </c>
      <c r="X23" s="34">
        <f>SUM('IV'!X$34:X$43)</f>
        <v>290</v>
      </c>
      <c r="Y23" s="34">
        <f>SUM('IV'!Y$34:Y$43)</f>
        <v>287</v>
      </c>
      <c r="Z23" s="34">
        <f>SUM(IX!A$34:A$43)</f>
        <v>284</v>
      </c>
      <c r="AA23" s="34">
        <f>SUM(IX!B$34:B$43)</f>
        <v>427</v>
      </c>
      <c r="AB23" s="34">
        <f>SUM(IX!C$34:C$43)</f>
        <v>198</v>
      </c>
      <c r="AC23" s="34">
        <f>SUM(IX!D$34:D$43)</f>
        <v>265</v>
      </c>
      <c r="AD23" s="34">
        <f>SUM(IX!E$34:E$43)</f>
        <v>161</v>
      </c>
      <c r="AE23" s="34">
        <f>SUM(IX!F$34:F$43)</f>
        <v>313</v>
      </c>
      <c r="AF23" s="34">
        <f>SUM(IX!G$34:G$43)</f>
        <v>229</v>
      </c>
      <c r="AG23" s="34">
        <f>SUM(IX!H$34:H$43)</f>
        <v>266</v>
      </c>
      <c r="AH23" s="34">
        <f>SUM(IX!I$34:I$43)</f>
        <v>192</v>
      </c>
      <c r="AI23" s="34">
        <f>SUM(IX!J$34:J$43)</f>
        <v>302</v>
      </c>
      <c r="AJ23" s="34">
        <f>SUM(IX!K$34:K$43)</f>
        <v>204</v>
      </c>
      <c r="AK23" s="34">
        <f>SUM(IX!L$34:L$43)</f>
        <v>230</v>
      </c>
      <c r="AL23" s="34">
        <f>SUM(IX!M$34:M$43)</f>
        <v>282</v>
      </c>
      <c r="AM23" s="34">
        <f>SUM(IX!N$34:N$43)</f>
        <v>316</v>
      </c>
      <c r="AN23" s="34">
        <f>SUM(IX!O$34:O$43)</f>
        <v>330</v>
      </c>
      <c r="AO23" s="34">
        <f>SUM(IX!P$34:P$43)</f>
        <v>303</v>
      </c>
      <c r="AP23" s="34">
        <f>SUM(IX!Q$34:Q$43)</f>
        <v>329</v>
      </c>
      <c r="AQ23" s="34">
        <f>SUM(IX!R$34:R$43)</f>
        <v>167</v>
      </c>
      <c r="AR23" s="34">
        <f>SUM(IX!S$34:S$43)</f>
        <v>236</v>
      </c>
      <c r="AS23" s="34">
        <f>SUM(IX!T$34:T$43)</f>
        <v>284</v>
      </c>
      <c r="AT23" s="34">
        <f>SUM(IX!U$34:U$43)</f>
        <v>322</v>
      </c>
      <c r="AU23" s="34">
        <f>SUM(IX!V$34:V$43)</f>
        <v>273</v>
      </c>
      <c r="AV23" s="34">
        <f>SUM(IX!W$34:W$43)</f>
        <v>444</v>
      </c>
      <c r="AW23" s="34">
        <f>SUM(IX!X$34:X$43)</f>
        <v>246</v>
      </c>
      <c r="AX23" s="34">
        <f>SUM(IX!Y$34:Y$43)</f>
        <v>185</v>
      </c>
    </row>
    <row r="24" s="33" customFormat="1" ht="19.5" customHeight="1"/>
    <row r="25" spans="1:50" s="33" customFormat="1" ht="19.5" customHeight="1">
      <c r="A25" s="47" t="s">
        <v>5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9"/>
      <c r="Z25" s="47" t="s">
        <v>10</v>
      </c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9"/>
    </row>
    <row r="26" spans="1:50" s="33" customFormat="1" ht="19.5" customHeight="1">
      <c r="A26" s="34">
        <f>SUM(V!A3:A12)</f>
        <v>34</v>
      </c>
      <c r="B26" s="34">
        <f>SUM(V!B3:B12)</f>
        <v>22</v>
      </c>
      <c r="C26" s="34">
        <f>SUM(V!C3:C12)</f>
        <v>42</v>
      </c>
      <c r="D26" s="34">
        <f>SUM(V!D3:D12)</f>
        <v>27</v>
      </c>
      <c r="E26" s="34">
        <f>SUM(V!E3:E12)</f>
        <v>21</v>
      </c>
      <c r="F26" s="34">
        <f>SUM(V!F3:F12)</f>
        <v>28</v>
      </c>
      <c r="G26" s="34">
        <f>SUM(V!G3:G12)</f>
        <v>16</v>
      </c>
      <c r="H26" s="34">
        <f>SUM(V!H3:H12)</f>
        <v>21</v>
      </c>
      <c r="I26" s="34">
        <f>SUM(V!I3:I12)</f>
        <v>27</v>
      </c>
      <c r="J26" s="34">
        <f>SUM(V!J3:J12)</f>
        <v>34</v>
      </c>
      <c r="K26" s="34">
        <f>SUM(V!K3:K12)</f>
        <v>33</v>
      </c>
      <c r="L26" s="34">
        <f>SUM(V!L3:L12)</f>
        <v>15</v>
      </c>
      <c r="M26" s="34">
        <f>SUM(V!M3:M12)</f>
        <v>32</v>
      </c>
      <c r="N26" s="34">
        <f>SUM(V!N3:N12)</f>
        <v>32</v>
      </c>
      <c r="O26" s="34">
        <f>SUM(V!O3:O12)</f>
        <v>35</v>
      </c>
      <c r="P26" s="34">
        <f>SUM(V!P3:P12)</f>
        <v>12</v>
      </c>
      <c r="Q26" s="34">
        <f>SUM(V!Q3:Q12)</f>
        <v>20</v>
      </c>
      <c r="R26" s="34">
        <f>SUM(V!R3:R12)</f>
        <v>38</v>
      </c>
      <c r="S26" s="34">
        <f>SUM(V!S3:S12)</f>
        <v>18</v>
      </c>
      <c r="T26" s="34">
        <f>SUM(V!T3:T12)</f>
        <v>12</v>
      </c>
      <c r="U26" s="34">
        <f>SUM(V!U3:U12)</f>
        <v>30</v>
      </c>
      <c r="V26" s="34">
        <f>SUM(V!V3:V12)</f>
        <v>13</v>
      </c>
      <c r="W26" s="34">
        <f>SUM(V!W3:W12)</f>
        <v>25</v>
      </c>
      <c r="X26" s="34">
        <f>SUM(V!X3:X12)</f>
        <v>42</v>
      </c>
      <c r="Y26" s="34">
        <f>SUM(V!Y3:Y12)</f>
        <v>39</v>
      </c>
      <c r="Z26" s="34">
        <f>SUM(X!A3:A12)</f>
        <v>39</v>
      </c>
      <c r="AA26" s="34">
        <f>SUM(X!B3:B12)</f>
        <v>26</v>
      </c>
      <c r="AB26" s="34">
        <f>SUM(X!C3:C12)</f>
        <v>44</v>
      </c>
      <c r="AC26" s="34">
        <f>SUM(X!D3:D12)</f>
        <v>35</v>
      </c>
      <c r="AD26" s="34">
        <f>SUM(X!E3:E12)</f>
        <v>42</v>
      </c>
      <c r="AE26" s="34">
        <f>SUM(X!F3:F12)</f>
        <v>43</v>
      </c>
      <c r="AF26" s="34">
        <f>SUM(X!G3:G12)</f>
        <v>45</v>
      </c>
      <c r="AG26" s="34">
        <f>SUM(X!H3:H12)</f>
        <v>44</v>
      </c>
      <c r="AH26" s="34">
        <f>SUM(X!I3:I12)</f>
        <v>40</v>
      </c>
      <c r="AI26" s="34">
        <f>SUM(X!J3:J12)</f>
        <v>48</v>
      </c>
      <c r="AJ26" s="34">
        <f>SUM(X!K3:K12)</f>
        <v>41</v>
      </c>
      <c r="AK26" s="34">
        <f>SUM(X!L3:L12)</f>
        <v>28</v>
      </c>
      <c r="AL26" s="34">
        <f>SUM(X!M3:M12)</f>
        <v>24</v>
      </c>
      <c r="AM26" s="34">
        <f>SUM(X!N3:N12)</f>
        <v>43</v>
      </c>
      <c r="AN26" s="34">
        <f>SUM(X!O3:O12)</f>
        <v>50</v>
      </c>
      <c r="AO26" s="34">
        <f>SUM(X!P3:P12)</f>
        <v>45</v>
      </c>
      <c r="AP26" s="34">
        <f>SUM(X!Q3:Q12)</f>
        <v>28</v>
      </c>
      <c r="AQ26" s="34">
        <f>SUM(X!R3:R12)</f>
        <v>20</v>
      </c>
      <c r="AR26" s="34">
        <f>SUM(X!S3:S12)</f>
        <v>44</v>
      </c>
      <c r="AS26" s="34">
        <f>SUM(X!T3:T12)</f>
        <v>40</v>
      </c>
      <c r="AT26" s="34">
        <f>SUM(X!U3:U12)</f>
        <v>35</v>
      </c>
      <c r="AU26" s="34">
        <f>SUM(X!V3:V12)</f>
        <v>40</v>
      </c>
      <c r="AV26" s="34">
        <f>SUM(X!W3:W12)</f>
        <v>38</v>
      </c>
      <c r="AW26" s="34">
        <f>SUM(X!X3:X12)</f>
        <v>41</v>
      </c>
      <c r="AX26" s="34">
        <f>SUM(X!Y3:Y12)</f>
        <v>34</v>
      </c>
    </row>
    <row r="27" spans="1:50" s="33" customFormat="1" ht="19.5" customHeight="1">
      <c r="A27" s="34">
        <f>SUM(V!A$15:A$20)</f>
        <v>133</v>
      </c>
      <c r="B27" s="34">
        <f>SUM(V!B$15:B$20)</f>
        <v>175</v>
      </c>
      <c r="C27" s="34">
        <f>SUM(V!C$15:C$20)</f>
        <v>299</v>
      </c>
      <c r="D27" s="34">
        <f>SUM(V!D$15:D$20)</f>
        <v>164</v>
      </c>
      <c r="E27" s="34">
        <f>SUM(V!E$15:E$20)</f>
        <v>105</v>
      </c>
      <c r="F27" s="34">
        <f>SUM(V!F$15:F$20)</f>
        <v>95</v>
      </c>
      <c r="G27" s="34">
        <f>SUM(V!G$15:G$20)</f>
        <v>161</v>
      </c>
      <c r="H27" s="34">
        <f>SUM(V!H$15:H$20)</f>
        <v>102</v>
      </c>
      <c r="I27" s="34">
        <f>SUM(V!I$15:I$20)</f>
        <v>101</v>
      </c>
      <c r="J27" s="34">
        <f>SUM(V!J$15:J$20)</f>
        <v>185</v>
      </c>
      <c r="K27" s="34">
        <f>SUM(V!K$15:K$20)</f>
        <v>265</v>
      </c>
      <c r="L27" s="34">
        <f>SUM(V!L$15:L$20)</f>
        <v>136</v>
      </c>
      <c r="M27" s="34">
        <f>SUM(V!M$15:M$20)</f>
        <v>122</v>
      </c>
      <c r="N27" s="34">
        <f>SUM(V!N$15:N$20)</f>
        <v>134</v>
      </c>
      <c r="O27" s="34">
        <f>SUM(V!O$15:O$20)</f>
        <v>113</v>
      </c>
      <c r="P27" s="34">
        <f>SUM(V!P$15:P$20)</f>
        <v>167</v>
      </c>
      <c r="Q27" s="34">
        <f>SUM(V!Q$15:Q$20)</f>
        <v>139</v>
      </c>
      <c r="R27" s="34">
        <f>SUM(V!R$15:R$20)</f>
        <v>123</v>
      </c>
      <c r="S27" s="34">
        <f>SUM(V!S$15:S$20)</f>
        <v>111</v>
      </c>
      <c r="T27" s="34">
        <f>SUM(V!T$15:T$20)</f>
        <v>132</v>
      </c>
      <c r="U27" s="34">
        <f>SUM(V!U$15:U$20)</f>
        <v>221</v>
      </c>
      <c r="V27" s="34">
        <f>SUM(V!V$15:V$20)</f>
        <v>183</v>
      </c>
      <c r="W27" s="34">
        <f>SUM(V!W$15:W$20)</f>
        <v>192</v>
      </c>
      <c r="X27" s="34">
        <f>SUM(V!X$15:X$20)</f>
        <v>136</v>
      </c>
      <c r="Y27" s="34">
        <f>SUM(V!Y$15:Y$20)</f>
        <v>132</v>
      </c>
      <c r="Z27" s="34">
        <f>SUM(X!A$15:A$20)</f>
        <v>159</v>
      </c>
      <c r="AA27" s="34">
        <f>SUM(X!B$15:B$20)</f>
        <v>84</v>
      </c>
      <c r="AB27" s="34">
        <f>SUM(X!C$15:C$20)</f>
        <v>215</v>
      </c>
      <c r="AC27" s="34">
        <f>SUM(X!D$15:D$20)</f>
        <v>216</v>
      </c>
      <c r="AD27" s="34">
        <f>SUM(X!E$15:E$20)</f>
        <v>407</v>
      </c>
      <c r="AE27" s="34">
        <f>SUM(X!F$15:F$20)</f>
        <v>254</v>
      </c>
      <c r="AF27" s="34">
        <f>SUM(X!G$15:G$20)</f>
        <v>99</v>
      </c>
      <c r="AG27" s="34">
        <f>SUM(X!H$15:H$20)</f>
        <v>172</v>
      </c>
      <c r="AH27" s="34">
        <f>SUM(X!I$15:I$20)</f>
        <v>95</v>
      </c>
      <c r="AI27" s="34">
        <f>SUM(X!J$15:J$20)</f>
        <v>237</v>
      </c>
      <c r="AJ27" s="34">
        <f>SUM(X!K$15:K$20)</f>
        <v>250</v>
      </c>
      <c r="AK27" s="34">
        <f>SUM(X!L$15:L$20)</f>
        <v>169</v>
      </c>
      <c r="AL27" s="34">
        <f>SUM(X!M$15:M$20)</f>
        <v>238</v>
      </c>
      <c r="AM27" s="34">
        <f>SUM(X!N$15:N$20)</f>
        <v>195</v>
      </c>
      <c r="AN27" s="34">
        <f>SUM(X!O$15:O$20)</f>
        <v>362</v>
      </c>
      <c r="AO27" s="34">
        <f>SUM(X!P$15:P$20)</f>
        <v>241</v>
      </c>
      <c r="AP27" s="34">
        <f>SUM(X!Q$15:Q$20)</f>
        <v>66</v>
      </c>
      <c r="AQ27" s="34">
        <f>SUM(X!R$15:R$20)</f>
        <v>162</v>
      </c>
      <c r="AR27" s="34">
        <f>SUM(X!S$15:S$20)</f>
        <v>206</v>
      </c>
      <c r="AS27" s="34">
        <f>SUM(X!T$15:T$20)</f>
        <v>218</v>
      </c>
      <c r="AT27" s="34">
        <f>SUM(X!U$15:U$20)</f>
        <v>79</v>
      </c>
      <c r="AU27" s="34">
        <f>SUM(X!V$15:V$20)</f>
        <v>305</v>
      </c>
      <c r="AV27" s="34">
        <f>SUM(X!W$15:W$20)</f>
        <v>235</v>
      </c>
      <c r="AW27" s="34">
        <f>SUM(X!X$15:X$20)</f>
        <v>232</v>
      </c>
      <c r="AX27" s="34">
        <f>SUM(X!Y$15:Y$20)</f>
        <v>335</v>
      </c>
    </row>
    <row r="28" spans="1:50" s="33" customFormat="1" ht="19.5" customHeight="1">
      <c r="A28" s="34">
        <f>SUM(V!A$24:A$31)</f>
        <v>223</v>
      </c>
      <c r="B28" s="34">
        <f>SUM(V!B$24:B$31)</f>
        <v>135</v>
      </c>
      <c r="C28" s="34">
        <f>SUM(V!C$24:C$31)</f>
        <v>178</v>
      </c>
      <c r="D28" s="34">
        <f>SUM(V!D$24:D$31)</f>
        <v>136</v>
      </c>
      <c r="E28" s="34">
        <f>SUM(V!E$24:E$31)</f>
        <v>198</v>
      </c>
      <c r="F28" s="34">
        <f>SUM(V!F$24:F$31)</f>
        <v>162</v>
      </c>
      <c r="G28" s="34">
        <f>SUM(V!G$24:G$31)</f>
        <v>126</v>
      </c>
      <c r="H28" s="34">
        <f>SUM(V!H$24:H$31)</f>
        <v>197</v>
      </c>
      <c r="I28" s="34">
        <f>SUM(V!I$24:I$31)</f>
        <v>171</v>
      </c>
      <c r="J28" s="34">
        <f>SUM(V!J$24:J$31)</f>
        <v>144</v>
      </c>
      <c r="K28" s="34">
        <f>SUM(V!K$24:K$31)</f>
        <v>45</v>
      </c>
      <c r="L28" s="34">
        <f>SUM(V!L$24:L$31)</f>
        <v>163</v>
      </c>
      <c r="M28" s="34">
        <f>SUM(V!M$24:M$31)</f>
        <v>132</v>
      </c>
      <c r="N28" s="34">
        <f>SUM(V!N$24:N$31)</f>
        <v>140</v>
      </c>
      <c r="O28" s="34">
        <f>SUM(V!O$24:O$31)</f>
        <v>134</v>
      </c>
      <c r="P28" s="34">
        <f>SUM(V!P$24:P$31)</f>
        <v>178</v>
      </c>
      <c r="Q28" s="34">
        <f>SUM(V!Q$24:Q$31)</f>
        <v>191</v>
      </c>
      <c r="R28" s="34">
        <f>SUM(V!R$24:R$31)</f>
        <v>164</v>
      </c>
      <c r="S28" s="34">
        <f>SUM(V!S$24:S$31)</f>
        <v>164</v>
      </c>
      <c r="T28" s="34">
        <f>SUM(V!T$24:T$31)</f>
        <v>183</v>
      </c>
      <c r="U28" s="34">
        <f>SUM(V!U$24:U$31)</f>
        <v>287</v>
      </c>
      <c r="V28" s="34">
        <f>SUM(V!V$24:V$31)</f>
        <v>73</v>
      </c>
      <c r="W28" s="34">
        <f>SUM(V!W$24:W$31)</f>
        <v>158</v>
      </c>
      <c r="X28" s="34">
        <f>SUM(V!X$24:X$31)</f>
        <v>172</v>
      </c>
      <c r="Y28" s="34">
        <f>SUM(V!Y$24:Y$31)</f>
        <v>134</v>
      </c>
      <c r="Z28" s="34">
        <f>SUM(X!A$24:A$31)</f>
        <v>175</v>
      </c>
      <c r="AA28" s="34">
        <f>SUM(X!B$24:B$31)</f>
        <v>100</v>
      </c>
      <c r="AB28" s="34">
        <f>SUM(X!C$24:C$31)</f>
        <v>266</v>
      </c>
      <c r="AC28" s="34">
        <f>SUM(X!D$24:D$31)</f>
        <v>220</v>
      </c>
      <c r="AD28" s="34">
        <f>SUM(X!E$24:E$31)</f>
        <v>182</v>
      </c>
      <c r="AE28" s="34">
        <f>SUM(X!F$24:F$31)</f>
        <v>161</v>
      </c>
      <c r="AF28" s="34">
        <f>SUM(X!G$24:G$31)</f>
        <v>163</v>
      </c>
      <c r="AG28" s="34">
        <f>SUM(X!H$24:H$31)</f>
        <v>246</v>
      </c>
      <c r="AH28" s="34">
        <f>SUM(X!I$24:I$31)</f>
        <v>189</v>
      </c>
      <c r="AI28" s="34">
        <f>SUM(X!J$24:J$31)</f>
        <v>172</v>
      </c>
      <c r="AJ28" s="34">
        <f>SUM(X!K$24:K$31)</f>
        <v>107</v>
      </c>
      <c r="AK28" s="34">
        <f>SUM(X!L$24:L$31)</f>
        <v>316</v>
      </c>
      <c r="AL28" s="34">
        <f>SUM(X!M$24:M$31)</f>
        <v>207</v>
      </c>
      <c r="AM28" s="34">
        <f>SUM(X!N$24:N$31)</f>
        <v>351</v>
      </c>
      <c r="AN28" s="34">
        <f>SUM(X!O$24:O$31)</f>
        <v>150</v>
      </c>
      <c r="AO28" s="34">
        <f>SUM(X!P$24:P$31)</f>
        <v>364</v>
      </c>
      <c r="AP28" s="34">
        <f>SUM(X!Q$24:Q$31)</f>
        <v>-33</v>
      </c>
      <c r="AQ28" s="34">
        <f>SUM(X!R$24:R$31)</f>
        <v>181</v>
      </c>
      <c r="AR28" s="34">
        <f>SUM(X!S$24:S$31)</f>
        <v>222</v>
      </c>
      <c r="AS28" s="34">
        <f>SUM(X!T$24:T$31)</f>
        <v>146</v>
      </c>
      <c r="AT28" s="34">
        <f>SUM(X!U$24:U$31)</f>
        <v>243</v>
      </c>
      <c r="AU28" s="34">
        <f>SUM(X!V$24:V$31)</f>
        <v>247</v>
      </c>
      <c r="AV28" s="34">
        <f>SUM(X!W$24:W$31)</f>
        <v>285</v>
      </c>
      <c r="AW28" s="34">
        <f>SUM(X!X$24:X$31)</f>
        <v>188</v>
      </c>
      <c r="AX28" s="34">
        <f>SUM(X!Y$24:Y$31)</f>
        <v>120</v>
      </c>
    </row>
    <row r="29" spans="1:50" s="33" customFormat="1" ht="19.5" customHeight="1">
      <c r="A29" s="34">
        <f>SUM(V!A$34:A$43)</f>
        <v>133</v>
      </c>
      <c r="B29" s="34">
        <f>SUM(V!B$34:B$43)</f>
        <v>229</v>
      </c>
      <c r="C29" s="34">
        <f>SUM(V!C$34:C$43)</f>
        <v>204</v>
      </c>
      <c r="D29" s="34">
        <f>SUM(V!D$34:D$43)</f>
        <v>161</v>
      </c>
      <c r="E29" s="34">
        <f>SUM(V!E$34:E$43)</f>
        <v>237</v>
      </c>
      <c r="F29" s="34">
        <f>SUM(V!F$34:F$43)</f>
        <v>270</v>
      </c>
      <c r="G29" s="34">
        <f>SUM(V!G$34:G$43)</f>
        <v>166</v>
      </c>
      <c r="H29" s="34">
        <f>SUM(V!H$34:H$43)</f>
        <v>271</v>
      </c>
      <c r="I29" s="34">
        <f>SUM(V!I$34:I$43)</f>
        <v>160</v>
      </c>
      <c r="J29" s="34">
        <f>SUM(V!J$34:J$43)</f>
        <v>152</v>
      </c>
      <c r="K29" s="34">
        <f>SUM(V!K$34:K$43)</f>
        <v>141</v>
      </c>
      <c r="L29" s="34">
        <f>SUM(V!L$34:L$43)</f>
        <v>234</v>
      </c>
      <c r="M29" s="34">
        <f>SUM(V!M$34:M$43)</f>
        <v>138</v>
      </c>
      <c r="N29" s="34">
        <f>SUM(V!N$34:N$43)</f>
        <v>196</v>
      </c>
      <c r="O29" s="34">
        <f>SUM(V!O$34:O$43)</f>
        <v>214</v>
      </c>
      <c r="P29" s="34">
        <f>SUM(V!P$34:P$43)</f>
        <v>168</v>
      </c>
      <c r="Q29" s="34">
        <f>SUM(V!Q$34:Q$43)</f>
        <v>157</v>
      </c>
      <c r="R29" s="34">
        <f>SUM(V!R$34:R$43)</f>
        <v>117</v>
      </c>
      <c r="S29" s="34">
        <f>SUM(V!S$34:S$43)</f>
        <v>210</v>
      </c>
      <c r="T29" s="34">
        <f>SUM(V!T$34:T$43)</f>
        <v>188</v>
      </c>
      <c r="U29" s="34">
        <f>SUM(V!U$34:U$43)</f>
        <v>297</v>
      </c>
      <c r="V29" s="34">
        <f>SUM(V!V$34:V$43)</f>
        <v>275</v>
      </c>
      <c r="W29" s="34">
        <f>SUM(V!W$34:W$43)</f>
        <v>202</v>
      </c>
      <c r="X29" s="34">
        <f>SUM(V!X$34:X$43)</f>
        <v>292</v>
      </c>
      <c r="Y29" s="34">
        <f>SUM(V!Y$34:Y$43)</f>
        <v>224</v>
      </c>
      <c r="Z29" s="34">
        <f>SUM(X!A$34:A$43)</f>
        <v>264</v>
      </c>
      <c r="AA29" s="34">
        <f>SUM(X!B$34:B$43)</f>
        <v>373</v>
      </c>
      <c r="AB29" s="34">
        <f>SUM(X!C$34:C$43)</f>
        <v>384</v>
      </c>
      <c r="AC29" s="34">
        <f>SUM(X!D$34:D$43)</f>
        <v>185</v>
      </c>
      <c r="AD29" s="34">
        <f>SUM(X!E$34:E$43)</f>
        <v>242</v>
      </c>
      <c r="AE29" s="34">
        <f>SUM(X!F$34:F$43)</f>
        <v>199</v>
      </c>
      <c r="AF29" s="34">
        <f>SUM(X!G$34:G$43)</f>
        <v>184</v>
      </c>
      <c r="AG29" s="34">
        <f>SUM(X!H$34:H$43)</f>
        <v>344</v>
      </c>
      <c r="AH29" s="34">
        <f>SUM(X!I$34:I$43)</f>
        <v>161</v>
      </c>
      <c r="AI29" s="34">
        <f>SUM(X!J$34:J$43)</f>
        <v>262</v>
      </c>
      <c r="AJ29" s="34">
        <f>SUM(X!K$34:K$43)</f>
        <v>182</v>
      </c>
      <c r="AK29" s="34">
        <f>SUM(X!L$34:L$43)</f>
        <v>167</v>
      </c>
      <c r="AL29" s="34">
        <f>SUM(X!M$34:M$43)</f>
        <v>231</v>
      </c>
      <c r="AM29" s="34">
        <f>SUM(X!N$34:N$43)</f>
        <v>185</v>
      </c>
      <c r="AN29" s="34">
        <f>SUM(X!O$34:O$43)</f>
        <v>208</v>
      </c>
      <c r="AO29" s="34">
        <f>SUM(X!P$34:P$43)</f>
        <v>282</v>
      </c>
      <c r="AP29" s="34">
        <f>SUM(X!Q$34:Q$43)</f>
        <v>322</v>
      </c>
      <c r="AQ29" s="34">
        <f>SUM(X!R$34:R$43)</f>
        <v>333</v>
      </c>
      <c r="AR29" s="34">
        <f>SUM(X!S$34:S$43)</f>
        <v>328</v>
      </c>
      <c r="AS29" s="34">
        <f>SUM(X!T$34:T$43)</f>
        <v>244</v>
      </c>
      <c r="AT29" s="34">
        <f>SUM(X!U$34:U$43)</f>
        <v>370</v>
      </c>
      <c r="AU29" s="34">
        <f>SUM(X!V$34:V$43)</f>
        <v>283</v>
      </c>
      <c r="AV29" s="34">
        <f>SUM(X!W$34:W$43)</f>
        <v>178</v>
      </c>
      <c r="AW29" s="34">
        <f>SUM(X!X$34:X$43)</f>
        <v>293</v>
      </c>
      <c r="AX29" s="34">
        <f>SUM(X!Y$34:Y$43)</f>
        <v>252</v>
      </c>
    </row>
  </sheetData>
  <sheetProtection password="ECB1" sheet="1" objects="1" scenarios="1"/>
  <mergeCells count="10">
    <mergeCell ref="A25:Y25"/>
    <mergeCell ref="Z1:AX1"/>
    <mergeCell ref="Z7:AX7"/>
    <mergeCell ref="Z13:AX13"/>
    <mergeCell ref="Z19:AX19"/>
    <mergeCell ref="Z25:AX25"/>
    <mergeCell ref="A1:Y1"/>
    <mergeCell ref="A7:Y7"/>
    <mergeCell ref="A13:Y13"/>
    <mergeCell ref="A19:Y19"/>
  </mergeCells>
  <printOptions/>
  <pageMargins left="0" right="0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2"/>
  <sheetViews>
    <sheetView zoomScalePageLayoutView="0" workbookViewId="0" topLeftCell="A1">
      <selection activeCell="T3" sqref="T3"/>
    </sheetView>
  </sheetViews>
  <sheetFormatPr defaultColWidth="5.7109375" defaultRowHeight="12.75"/>
  <cols>
    <col min="1" max="16384" width="5.7109375" style="6" customWidth="1"/>
  </cols>
  <sheetData>
    <row r="1" spans="1:25" ht="66.75" customHeight="1">
      <c r="A1" s="40" t="s">
        <v>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2"/>
    </row>
    <row r="2" spans="1:25" ht="25.5" customHeight="1">
      <c r="A2" s="43" t="s">
        <v>12</v>
      </c>
      <c r="B2" s="44"/>
      <c r="C2" s="45"/>
      <c r="D2" s="43" t="s">
        <v>22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5"/>
      <c r="T2" s="43" t="s">
        <v>23</v>
      </c>
      <c r="U2" s="44"/>
      <c r="V2" s="44"/>
      <c r="W2" s="44"/>
      <c r="X2" s="44"/>
      <c r="Y2" s="45"/>
    </row>
    <row r="3" spans="1:25" ht="19.5" customHeight="1">
      <c r="A3" s="20">
        <v>3</v>
      </c>
      <c r="B3" s="20">
        <v>3</v>
      </c>
      <c r="C3" s="20">
        <v>7</v>
      </c>
      <c r="D3" s="20">
        <v>5</v>
      </c>
      <c r="E3" s="21">
        <v>2</v>
      </c>
      <c r="F3" s="20">
        <v>6</v>
      </c>
      <c r="G3" s="20">
        <v>1</v>
      </c>
      <c r="H3" s="20">
        <v>2</v>
      </c>
      <c r="I3" s="20">
        <v>7</v>
      </c>
      <c r="J3" s="5">
        <v>5</v>
      </c>
      <c r="K3" s="20">
        <v>7</v>
      </c>
      <c r="L3" s="20">
        <v>8</v>
      </c>
      <c r="M3" s="20">
        <v>7</v>
      </c>
      <c r="N3" s="20">
        <v>2</v>
      </c>
      <c r="O3" s="20">
        <v>3</v>
      </c>
      <c r="P3" s="20">
        <v>2</v>
      </c>
      <c r="Q3" s="20">
        <v>2</v>
      </c>
      <c r="R3" s="20">
        <v>4</v>
      </c>
      <c r="S3" s="20">
        <v>9</v>
      </c>
      <c r="T3" s="20">
        <v>5</v>
      </c>
      <c r="U3" s="20">
        <v>9</v>
      </c>
      <c r="V3" s="20">
        <v>6</v>
      </c>
      <c r="W3" s="20">
        <v>2</v>
      </c>
      <c r="X3" s="20">
        <v>6</v>
      </c>
      <c r="Y3" s="20">
        <v>5</v>
      </c>
    </row>
    <row r="4" spans="1:25" ht="19.5" customHeight="1">
      <c r="A4" s="24">
        <v>4</v>
      </c>
      <c r="B4" s="24">
        <v>2</v>
      </c>
      <c r="C4" s="24">
        <v>6</v>
      </c>
      <c r="D4" s="24">
        <v>-2</v>
      </c>
      <c r="E4" s="22">
        <v>6</v>
      </c>
      <c r="F4" s="24">
        <v>2</v>
      </c>
      <c r="G4" s="24">
        <v>-8</v>
      </c>
      <c r="H4" s="24">
        <v>-8</v>
      </c>
      <c r="I4" s="24">
        <v>2</v>
      </c>
      <c r="J4" s="25">
        <v>3</v>
      </c>
      <c r="K4" s="24">
        <v>5</v>
      </c>
      <c r="L4" s="24">
        <v>6</v>
      </c>
      <c r="M4" s="24">
        <v>6</v>
      </c>
      <c r="N4" s="24">
        <v>8</v>
      </c>
      <c r="O4" s="24">
        <v>4</v>
      </c>
      <c r="P4" s="24">
        <v>6</v>
      </c>
      <c r="Q4" s="24">
        <v>5</v>
      </c>
      <c r="R4" s="24">
        <v>5</v>
      </c>
      <c r="S4" s="24">
        <v>4</v>
      </c>
      <c r="T4" s="24">
        <v>7</v>
      </c>
      <c r="U4" s="24">
        <v>7</v>
      </c>
      <c r="V4" s="24">
        <v>4</v>
      </c>
      <c r="W4" s="24">
        <v>3</v>
      </c>
      <c r="X4" s="24">
        <v>5</v>
      </c>
      <c r="Y4" s="24">
        <v>3</v>
      </c>
    </row>
    <row r="5" spans="1:25" ht="19.5" customHeight="1">
      <c r="A5" s="24">
        <v>8</v>
      </c>
      <c r="B5" s="24">
        <v>4</v>
      </c>
      <c r="C5" s="24">
        <v>7</v>
      </c>
      <c r="D5" s="24">
        <v>3</v>
      </c>
      <c r="E5" s="22">
        <v>-5</v>
      </c>
      <c r="F5" s="24">
        <v>7</v>
      </c>
      <c r="G5" s="24">
        <v>2</v>
      </c>
      <c r="H5" s="24">
        <v>4</v>
      </c>
      <c r="I5" s="24">
        <v>-6</v>
      </c>
      <c r="J5" s="25">
        <v>6</v>
      </c>
      <c r="K5" s="24">
        <v>-8</v>
      </c>
      <c r="L5" s="24">
        <v>-3</v>
      </c>
      <c r="M5" s="24">
        <v>5</v>
      </c>
      <c r="N5" s="24">
        <v>-3</v>
      </c>
      <c r="O5" s="24">
        <v>6</v>
      </c>
      <c r="P5" s="24">
        <v>1</v>
      </c>
      <c r="Q5" s="24">
        <v>2</v>
      </c>
      <c r="R5" s="24">
        <v>4</v>
      </c>
      <c r="S5" s="24">
        <v>-4</v>
      </c>
      <c r="T5" s="24">
        <v>1</v>
      </c>
      <c r="U5" s="24">
        <v>9</v>
      </c>
      <c r="V5" s="24">
        <v>5</v>
      </c>
      <c r="W5" s="24">
        <v>6</v>
      </c>
      <c r="X5" s="24">
        <v>6</v>
      </c>
      <c r="Y5" s="24">
        <v>7</v>
      </c>
    </row>
    <row r="6" spans="1:25" ht="19.5" customHeight="1">
      <c r="A6" s="24">
        <v>8</v>
      </c>
      <c r="B6" s="24">
        <v>5</v>
      </c>
      <c r="C6" s="24">
        <v>5</v>
      </c>
      <c r="D6" s="24">
        <v>-2</v>
      </c>
      <c r="E6" s="22">
        <v>8</v>
      </c>
      <c r="F6" s="24">
        <v>8</v>
      </c>
      <c r="G6" s="24">
        <v>6</v>
      </c>
      <c r="H6" s="24">
        <v>4</v>
      </c>
      <c r="I6" s="24">
        <v>-2</v>
      </c>
      <c r="J6" s="25">
        <v>-8</v>
      </c>
      <c r="K6" s="24">
        <v>1</v>
      </c>
      <c r="L6" s="24">
        <v>1</v>
      </c>
      <c r="M6" s="24">
        <v>3</v>
      </c>
      <c r="N6" s="24">
        <v>2</v>
      </c>
      <c r="O6" s="24">
        <v>-9</v>
      </c>
      <c r="P6" s="24">
        <v>3</v>
      </c>
      <c r="Q6" s="24">
        <v>3</v>
      </c>
      <c r="R6" s="24">
        <v>3</v>
      </c>
      <c r="S6" s="24">
        <v>5</v>
      </c>
      <c r="T6" s="24">
        <v>2</v>
      </c>
      <c r="U6" s="24">
        <v>1</v>
      </c>
      <c r="V6" s="24">
        <v>3</v>
      </c>
      <c r="W6" s="24">
        <v>5</v>
      </c>
      <c r="X6" s="24">
        <v>3</v>
      </c>
      <c r="Y6" s="24">
        <v>7</v>
      </c>
    </row>
    <row r="7" spans="1:25" ht="19.5" customHeight="1">
      <c r="A7" s="24">
        <v>-9</v>
      </c>
      <c r="B7" s="24">
        <v>-8</v>
      </c>
      <c r="C7" s="24">
        <v>-3</v>
      </c>
      <c r="D7" s="24">
        <v>2</v>
      </c>
      <c r="E7" s="22">
        <v>3</v>
      </c>
      <c r="F7" s="24">
        <v>-6</v>
      </c>
      <c r="G7" s="24">
        <v>-8</v>
      </c>
      <c r="H7" s="24">
        <v>5</v>
      </c>
      <c r="I7" s="24">
        <v>4</v>
      </c>
      <c r="J7" s="25">
        <v>2</v>
      </c>
      <c r="K7" s="24">
        <v>7</v>
      </c>
      <c r="L7" s="24">
        <v>2</v>
      </c>
      <c r="M7" s="24">
        <v>-7</v>
      </c>
      <c r="N7" s="24">
        <v>4</v>
      </c>
      <c r="O7" s="24">
        <v>4</v>
      </c>
      <c r="P7" s="24">
        <v>-8</v>
      </c>
      <c r="Q7" s="24">
        <v>-1</v>
      </c>
      <c r="R7" s="24">
        <v>5</v>
      </c>
      <c r="S7" s="24">
        <v>6</v>
      </c>
      <c r="T7" s="24">
        <v>2</v>
      </c>
      <c r="U7" s="24">
        <v>-6</v>
      </c>
      <c r="V7" s="24">
        <v>-1</v>
      </c>
      <c r="W7" s="24">
        <v>8</v>
      </c>
      <c r="X7" s="24">
        <v>-7</v>
      </c>
      <c r="Y7" s="24">
        <v>9</v>
      </c>
    </row>
    <row r="8" spans="1:25" ht="19.5" customHeight="1">
      <c r="A8" s="24">
        <v>4</v>
      </c>
      <c r="B8" s="24">
        <v>2</v>
      </c>
      <c r="C8" s="24">
        <v>3</v>
      </c>
      <c r="D8" s="24">
        <v>7</v>
      </c>
      <c r="E8" s="22">
        <v>6</v>
      </c>
      <c r="F8" s="24">
        <v>5</v>
      </c>
      <c r="G8" s="24">
        <v>6</v>
      </c>
      <c r="H8" s="24">
        <v>7</v>
      </c>
      <c r="I8" s="24">
        <v>8</v>
      </c>
      <c r="J8" s="25">
        <v>-3</v>
      </c>
      <c r="K8" s="24">
        <v>-4</v>
      </c>
      <c r="L8" s="24">
        <v>-1</v>
      </c>
      <c r="M8" s="24">
        <v>3</v>
      </c>
      <c r="N8" s="24">
        <v>5</v>
      </c>
      <c r="O8" s="24">
        <v>7</v>
      </c>
      <c r="P8" s="24">
        <v>5</v>
      </c>
      <c r="Q8" s="24">
        <v>5</v>
      </c>
      <c r="R8" s="24">
        <v>8</v>
      </c>
      <c r="S8" s="24">
        <v>9</v>
      </c>
      <c r="T8" s="24">
        <v>2</v>
      </c>
      <c r="U8" s="24">
        <v>1</v>
      </c>
      <c r="V8" s="24">
        <v>3</v>
      </c>
      <c r="W8" s="24">
        <v>6</v>
      </c>
      <c r="X8" s="24">
        <v>7</v>
      </c>
      <c r="Y8" s="24">
        <v>6</v>
      </c>
    </row>
    <row r="9" spans="1:25" ht="19.5" customHeight="1">
      <c r="A9" s="24">
        <v>5</v>
      </c>
      <c r="B9" s="24">
        <v>2</v>
      </c>
      <c r="C9" s="24">
        <v>2</v>
      </c>
      <c r="D9" s="24">
        <v>7</v>
      </c>
      <c r="E9" s="22">
        <v>4</v>
      </c>
      <c r="F9" s="24">
        <v>7</v>
      </c>
      <c r="G9" s="24">
        <v>4</v>
      </c>
      <c r="H9" s="24">
        <v>-9</v>
      </c>
      <c r="I9" s="24">
        <v>6</v>
      </c>
      <c r="J9" s="25">
        <v>7</v>
      </c>
      <c r="K9" s="24">
        <v>4</v>
      </c>
      <c r="L9" s="24">
        <v>2</v>
      </c>
      <c r="M9" s="24">
        <v>2</v>
      </c>
      <c r="N9" s="24">
        <v>-5</v>
      </c>
      <c r="O9" s="24">
        <v>-5</v>
      </c>
      <c r="P9" s="24">
        <v>8</v>
      </c>
      <c r="Q9" s="24">
        <v>6</v>
      </c>
      <c r="R9" s="24">
        <v>5</v>
      </c>
      <c r="S9" s="24">
        <v>8</v>
      </c>
      <c r="T9" s="24">
        <v>-8</v>
      </c>
      <c r="U9" s="24">
        <v>3</v>
      </c>
      <c r="V9" s="24">
        <v>4</v>
      </c>
      <c r="W9" s="24">
        <v>5</v>
      </c>
      <c r="X9" s="24">
        <v>9</v>
      </c>
      <c r="Y9" s="24">
        <v>4</v>
      </c>
    </row>
    <row r="10" spans="1:25" ht="19.5" customHeight="1">
      <c r="A10" s="24">
        <v>7</v>
      </c>
      <c r="B10" s="24">
        <v>-4</v>
      </c>
      <c r="C10" s="24">
        <v>5</v>
      </c>
      <c r="D10" s="24">
        <v>8</v>
      </c>
      <c r="E10" s="22">
        <v>5</v>
      </c>
      <c r="F10" s="24">
        <v>-6</v>
      </c>
      <c r="G10" s="24">
        <v>7</v>
      </c>
      <c r="H10" s="24">
        <v>-5</v>
      </c>
      <c r="I10" s="24">
        <v>2</v>
      </c>
      <c r="J10" s="25">
        <v>8</v>
      </c>
      <c r="K10" s="24">
        <v>7</v>
      </c>
      <c r="L10" s="24">
        <v>9</v>
      </c>
      <c r="M10" s="24">
        <v>7</v>
      </c>
      <c r="N10" s="24">
        <v>7</v>
      </c>
      <c r="O10" s="24">
        <v>7</v>
      </c>
      <c r="P10" s="24">
        <v>2</v>
      </c>
      <c r="Q10" s="24">
        <v>7</v>
      </c>
      <c r="R10" s="24">
        <v>7</v>
      </c>
      <c r="S10" s="24">
        <v>7</v>
      </c>
      <c r="T10" s="24">
        <v>4</v>
      </c>
      <c r="U10" s="24">
        <v>-7</v>
      </c>
      <c r="V10" s="24">
        <v>9</v>
      </c>
      <c r="W10" s="24">
        <v>6</v>
      </c>
      <c r="X10" s="24">
        <v>-6</v>
      </c>
      <c r="Y10" s="24">
        <v>-6</v>
      </c>
    </row>
    <row r="11" spans="1:25" ht="19.5" customHeight="1">
      <c r="A11" s="24">
        <v>6</v>
      </c>
      <c r="B11" s="24">
        <v>1</v>
      </c>
      <c r="C11" s="24">
        <v>1</v>
      </c>
      <c r="D11" s="24">
        <v>2</v>
      </c>
      <c r="E11" s="22">
        <v>-4</v>
      </c>
      <c r="F11" s="24">
        <v>-3</v>
      </c>
      <c r="G11" s="24">
        <v>3</v>
      </c>
      <c r="H11" s="24">
        <v>7</v>
      </c>
      <c r="I11" s="24">
        <v>5</v>
      </c>
      <c r="J11" s="25">
        <v>9</v>
      </c>
      <c r="K11" s="24">
        <v>2</v>
      </c>
      <c r="L11" s="24">
        <v>6</v>
      </c>
      <c r="M11" s="24">
        <v>7</v>
      </c>
      <c r="N11" s="24">
        <v>3</v>
      </c>
      <c r="O11" s="24">
        <v>6</v>
      </c>
      <c r="P11" s="24">
        <v>-8</v>
      </c>
      <c r="Q11" s="24">
        <v>4</v>
      </c>
      <c r="R11" s="24">
        <v>-1</v>
      </c>
      <c r="S11" s="24">
        <v>4</v>
      </c>
      <c r="T11" s="24">
        <v>5</v>
      </c>
      <c r="U11" s="24">
        <v>8</v>
      </c>
      <c r="V11" s="24">
        <v>8</v>
      </c>
      <c r="W11" s="24">
        <v>-5</v>
      </c>
      <c r="X11" s="24">
        <v>-4</v>
      </c>
      <c r="Y11" s="24">
        <v>8</v>
      </c>
    </row>
    <row r="12" spans="1:25" ht="19.5" customHeight="1">
      <c r="A12" s="24">
        <v>7</v>
      </c>
      <c r="B12" s="24">
        <v>2</v>
      </c>
      <c r="C12" s="24">
        <v>-4</v>
      </c>
      <c r="D12" s="24">
        <v>11</v>
      </c>
      <c r="E12" s="22">
        <v>7</v>
      </c>
      <c r="F12" s="24">
        <v>4</v>
      </c>
      <c r="G12" s="24">
        <v>5</v>
      </c>
      <c r="H12" s="24">
        <v>-1</v>
      </c>
      <c r="I12" s="24">
        <v>3</v>
      </c>
      <c r="J12" s="25">
        <v>7</v>
      </c>
      <c r="K12" s="24">
        <v>-8</v>
      </c>
      <c r="L12" s="24">
        <v>7</v>
      </c>
      <c r="M12" s="24">
        <v>8</v>
      </c>
      <c r="N12" s="24">
        <v>-6</v>
      </c>
      <c r="O12" s="24">
        <v>5</v>
      </c>
      <c r="P12" s="24">
        <v>5</v>
      </c>
      <c r="Q12" s="24">
        <v>5</v>
      </c>
      <c r="R12" s="24">
        <v>-2</v>
      </c>
      <c r="S12" s="24">
        <v>1</v>
      </c>
      <c r="T12" s="24">
        <v>7</v>
      </c>
      <c r="U12" s="24">
        <v>1</v>
      </c>
      <c r="V12" s="24">
        <v>-9</v>
      </c>
      <c r="W12" s="24">
        <v>7</v>
      </c>
      <c r="X12" s="24">
        <v>2</v>
      </c>
      <c r="Y12" s="24">
        <v>3</v>
      </c>
    </row>
    <row r="13" spans="1:25" s="1" customFormat="1" ht="19.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5" ht="24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8" s="32" customFormat="1" ht="18">
      <c r="A15" s="20">
        <v>56</v>
      </c>
      <c r="B15" s="20">
        <v>58</v>
      </c>
      <c r="C15" s="20">
        <v>65</v>
      </c>
      <c r="D15" s="20">
        <v>97</v>
      </c>
      <c r="E15" s="21">
        <v>53</v>
      </c>
      <c r="F15" s="20">
        <v>86</v>
      </c>
      <c r="G15" s="20">
        <v>96</v>
      </c>
      <c r="H15" s="21">
        <v>56</v>
      </c>
      <c r="I15" s="20">
        <v>12</v>
      </c>
      <c r="J15" s="20">
        <v>75</v>
      </c>
      <c r="K15" s="20">
        <v>96</v>
      </c>
      <c r="L15" s="20">
        <v>74</v>
      </c>
      <c r="M15" s="20">
        <v>68</v>
      </c>
      <c r="N15" s="20">
        <v>35</v>
      </c>
      <c r="O15" s="20">
        <v>34</v>
      </c>
      <c r="P15" s="20">
        <v>75</v>
      </c>
      <c r="Q15" s="20">
        <v>65</v>
      </c>
      <c r="R15" s="20">
        <v>48</v>
      </c>
      <c r="S15" s="20">
        <v>84</v>
      </c>
      <c r="T15" s="20">
        <v>75</v>
      </c>
      <c r="U15" s="20">
        <v>99</v>
      </c>
      <c r="V15" s="20">
        <v>74</v>
      </c>
      <c r="W15" s="20">
        <v>45</v>
      </c>
      <c r="X15" s="20">
        <v>73</v>
      </c>
      <c r="Y15" s="20">
        <v>58</v>
      </c>
      <c r="Z15" s="31"/>
      <c r="AA15" s="31"/>
      <c r="AB15" s="31"/>
    </row>
    <row r="16" spans="1:28" s="32" customFormat="1" ht="18">
      <c r="A16" s="24">
        <v>25</v>
      </c>
      <c r="B16" s="24">
        <v>43</v>
      </c>
      <c r="C16" s="24">
        <v>76</v>
      </c>
      <c r="D16" s="24">
        <v>-45</v>
      </c>
      <c r="E16" s="22">
        <v>24</v>
      </c>
      <c r="F16" s="24">
        <v>-46</v>
      </c>
      <c r="G16" s="24">
        <v>53</v>
      </c>
      <c r="H16" s="22">
        <v>34</v>
      </c>
      <c r="I16" s="24">
        <v>76</v>
      </c>
      <c r="J16" s="24">
        <v>12</v>
      </c>
      <c r="K16" s="24">
        <v>56</v>
      </c>
      <c r="L16" s="24">
        <v>12</v>
      </c>
      <c r="M16" s="24">
        <v>75</v>
      </c>
      <c r="N16" s="24">
        <v>24</v>
      </c>
      <c r="O16" s="24">
        <v>25</v>
      </c>
      <c r="P16" s="24">
        <v>45</v>
      </c>
      <c r="Q16" s="24">
        <v>39</v>
      </c>
      <c r="R16" s="24">
        <v>56</v>
      </c>
      <c r="S16" s="24">
        <v>-56</v>
      </c>
      <c r="T16" s="24">
        <v>65</v>
      </c>
      <c r="U16" s="24">
        <v>55</v>
      </c>
      <c r="V16" s="24">
        <v>56</v>
      </c>
      <c r="W16" s="24">
        <v>21</v>
      </c>
      <c r="X16" s="24">
        <v>37</v>
      </c>
      <c r="Y16" s="24">
        <v>45</v>
      </c>
      <c r="Z16" s="31"/>
      <c r="AA16" s="31"/>
      <c r="AB16" s="31"/>
    </row>
    <row r="17" spans="1:28" s="32" customFormat="1" ht="18">
      <c r="A17" s="24">
        <v>45</v>
      </c>
      <c r="B17" s="24">
        <v>65</v>
      </c>
      <c r="C17" s="24">
        <v>38</v>
      </c>
      <c r="D17" s="24">
        <v>68</v>
      </c>
      <c r="E17" s="22">
        <v>31</v>
      </c>
      <c r="F17" s="24">
        <v>-12</v>
      </c>
      <c r="G17" s="24">
        <v>-82</v>
      </c>
      <c r="H17" s="22">
        <v>-46</v>
      </c>
      <c r="I17" s="24">
        <v>-76</v>
      </c>
      <c r="J17" s="24">
        <v>-36</v>
      </c>
      <c r="K17" s="24">
        <v>35</v>
      </c>
      <c r="L17" s="24">
        <v>32</v>
      </c>
      <c r="M17" s="24">
        <v>51</v>
      </c>
      <c r="N17" s="24">
        <v>-16</v>
      </c>
      <c r="O17" s="24">
        <v>16</v>
      </c>
      <c r="P17" s="24">
        <v>24</v>
      </c>
      <c r="Q17" s="24">
        <v>86</v>
      </c>
      <c r="R17" s="24">
        <v>23</v>
      </c>
      <c r="S17" s="24">
        <v>23</v>
      </c>
      <c r="T17" s="24">
        <v>49</v>
      </c>
      <c r="U17" s="24">
        <v>23</v>
      </c>
      <c r="V17" s="24">
        <v>35</v>
      </c>
      <c r="W17" s="24">
        <v>68</v>
      </c>
      <c r="X17" s="24">
        <v>19</v>
      </c>
      <c r="Y17" s="24">
        <v>36</v>
      </c>
      <c r="Z17" s="31"/>
      <c r="AA17" s="31"/>
      <c r="AB17" s="31"/>
    </row>
    <row r="18" spans="1:28" s="32" customFormat="1" ht="18">
      <c r="A18" s="24">
        <v>-37</v>
      </c>
      <c r="B18" s="24">
        <v>-11</v>
      </c>
      <c r="C18" s="24">
        <v>45</v>
      </c>
      <c r="D18" s="24">
        <v>-21</v>
      </c>
      <c r="E18" s="22">
        <v>89</v>
      </c>
      <c r="F18" s="24">
        <v>91</v>
      </c>
      <c r="G18" s="24">
        <v>-26</v>
      </c>
      <c r="H18" s="22">
        <v>44</v>
      </c>
      <c r="I18" s="24">
        <v>95</v>
      </c>
      <c r="J18" s="24">
        <v>35</v>
      </c>
      <c r="K18" s="24">
        <v>98</v>
      </c>
      <c r="L18" s="24">
        <v>24</v>
      </c>
      <c r="M18" s="24">
        <v>-45</v>
      </c>
      <c r="N18" s="24">
        <v>27</v>
      </c>
      <c r="O18" s="24">
        <v>73</v>
      </c>
      <c r="P18" s="24">
        <v>12</v>
      </c>
      <c r="Q18" s="24">
        <v>16</v>
      </c>
      <c r="R18" s="24">
        <v>-45</v>
      </c>
      <c r="S18" s="24">
        <v>35</v>
      </c>
      <c r="T18" s="24">
        <v>64</v>
      </c>
      <c r="U18" s="24">
        <v>37</v>
      </c>
      <c r="V18" s="24">
        <v>23</v>
      </c>
      <c r="W18" s="24">
        <v>-68</v>
      </c>
      <c r="X18" s="24">
        <v>-65</v>
      </c>
      <c r="Y18" s="24">
        <v>86</v>
      </c>
      <c r="Z18" s="31"/>
      <c r="AA18" s="31"/>
      <c r="AB18" s="31"/>
    </row>
    <row r="19" spans="1:28" s="32" customFormat="1" ht="18">
      <c r="A19" s="24">
        <v>-14</v>
      </c>
      <c r="B19" s="24">
        <v>63</v>
      </c>
      <c r="C19" s="24">
        <v>45</v>
      </c>
      <c r="D19" s="24">
        <v>92</v>
      </c>
      <c r="E19" s="22">
        <v>-31</v>
      </c>
      <c r="F19" s="24">
        <v>26</v>
      </c>
      <c r="G19" s="24">
        <v>92</v>
      </c>
      <c r="H19" s="22">
        <v>-10</v>
      </c>
      <c r="I19" s="24">
        <v>89</v>
      </c>
      <c r="J19" s="24">
        <v>15</v>
      </c>
      <c r="K19" s="24">
        <v>23</v>
      </c>
      <c r="L19" s="24">
        <v>56</v>
      </c>
      <c r="M19" s="24">
        <v>16</v>
      </c>
      <c r="N19" s="24">
        <v>26</v>
      </c>
      <c r="O19" s="24">
        <v>63</v>
      </c>
      <c r="P19" s="24">
        <v>42</v>
      </c>
      <c r="Q19" s="24">
        <v>65</v>
      </c>
      <c r="R19" s="24">
        <v>-54</v>
      </c>
      <c r="S19" s="24">
        <v>98</v>
      </c>
      <c r="T19" s="24">
        <v>-21</v>
      </c>
      <c r="U19" s="24">
        <v>42</v>
      </c>
      <c r="V19" s="24">
        <v>48</v>
      </c>
      <c r="W19" s="24">
        <v>32</v>
      </c>
      <c r="X19" s="24">
        <v>56</v>
      </c>
      <c r="Y19" s="24">
        <v>65</v>
      </c>
      <c r="Z19" s="31"/>
      <c r="AA19" s="31"/>
      <c r="AB19" s="31"/>
    </row>
    <row r="20" spans="1:28" s="32" customFormat="1" ht="18">
      <c r="A20" s="24">
        <v>51</v>
      </c>
      <c r="B20" s="24">
        <v>28</v>
      </c>
      <c r="C20" s="24">
        <v>31</v>
      </c>
      <c r="D20" s="24">
        <v>26</v>
      </c>
      <c r="E20" s="22">
        <v>98</v>
      </c>
      <c r="F20" s="24">
        <v>63</v>
      </c>
      <c r="G20" s="24">
        <v>34</v>
      </c>
      <c r="H20" s="22">
        <v>56</v>
      </c>
      <c r="I20" s="24">
        <v>65</v>
      </c>
      <c r="J20" s="24">
        <v>38</v>
      </c>
      <c r="K20" s="24">
        <v>46</v>
      </c>
      <c r="L20" s="24">
        <v>31</v>
      </c>
      <c r="M20" s="24">
        <v>24</v>
      </c>
      <c r="N20" s="24">
        <v>58</v>
      </c>
      <c r="O20" s="24">
        <v>29</v>
      </c>
      <c r="P20" s="24">
        <v>32</v>
      </c>
      <c r="Q20" s="24">
        <v>23</v>
      </c>
      <c r="R20" s="24">
        <v>25</v>
      </c>
      <c r="S20" s="24">
        <v>46</v>
      </c>
      <c r="T20" s="24">
        <v>59</v>
      </c>
      <c r="U20" s="24">
        <v>58</v>
      </c>
      <c r="V20" s="24">
        <v>46</v>
      </c>
      <c r="W20" s="24">
        <v>-65</v>
      </c>
      <c r="X20" s="24">
        <v>13</v>
      </c>
      <c r="Y20" s="24">
        <v>48</v>
      </c>
      <c r="Z20" s="31"/>
      <c r="AA20" s="31"/>
      <c r="AB20" s="31"/>
    </row>
    <row r="21" spans="1:25" ht="24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24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8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21.75" customHeight="1">
      <c r="A24" s="20">
        <v>65</v>
      </c>
      <c r="B24" s="20">
        <v>96</v>
      </c>
      <c r="C24" s="20">
        <v>68</v>
      </c>
      <c r="D24" s="20">
        <v>93</v>
      </c>
      <c r="E24" s="21">
        <v>64</v>
      </c>
      <c r="F24" s="20">
        <v>82</v>
      </c>
      <c r="G24" s="20">
        <v>95</v>
      </c>
      <c r="H24" s="21">
        <v>75</v>
      </c>
      <c r="I24" s="20">
        <v>96</v>
      </c>
      <c r="J24" s="20">
        <v>81</v>
      </c>
      <c r="K24" s="28">
        <v>92</v>
      </c>
      <c r="L24" s="28">
        <v>35</v>
      </c>
      <c r="M24" s="28">
        <v>62</v>
      </c>
      <c r="N24" s="28">
        <v>78</v>
      </c>
      <c r="O24" s="28">
        <v>89</v>
      </c>
      <c r="P24" s="28">
        <v>85</v>
      </c>
      <c r="Q24" s="28">
        <v>96</v>
      </c>
      <c r="R24" s="28">
        <v>28</v>
      </c>
      <c r="S24" s="28">
        <v>23</v>
      </c>
      <c r="T24" s="28">
        <v>55</v>
      </c>
      <c r="U24" s="28">
        <v>95</v>
      </c>
      <c r="V24" s="28">
        <v>25</v>
      </c>
      <c r="W24" s="28">
        <v>68</v>
      </c>
      <c r="X24" s="28">
        <v>57</v>
      </c>
      <c r="Y24" s="20">
        <v>15</v>
      </c>
    </row>
    <row r="25" spans="1:25" ht="21.75" customHeight="1">
      <c r="A25" s="24">
        <v>98</v>
      </c>
      <c r="B25" s="24">
        <v>57</v>
      </c>
      <c r="C25" s="24">
        <v>-52</v>
      </c>
      <c r="D25" s="24">
        <v>24</v>
      </c>
      <c r="E25" s="22">
        <v>59</v>
      </c>
      <c r="F25" s="24">
        <v>56</v>
      </c>
      <c r="G25" s="24">
        <v>-42</v>
      </c>
      <c r="H25" s="22">
        <v>-14</v>
      </c>
      <c r="I25" s="24">
        <v>-39</v>
      </c>
      <c r="J25" s="24">
        <v>-43</v>
      </c>
      <c r="K25" s="29">
        <v>43</v>
      </c>
      <c r="L25" s="29">
        <v>48</v>
      </c>
      <c r="M25" s="29">
        <f>+I25+1</f>
        <v>-38</v>
      </c>
      <c r="N25" s="29">
        <v>56</v>
      </c>
      <c r="O25" s="29">
        <v>56</v>
      </c>
      <c r="P25" s="29">
        <v>-43</v>
      </c>
      <c r="Q25" s="29">
        <v>46</v>
      </c>
      <c r="R25" s="29">
        <v>57</v>
      </c>
      <c r="S25" s="29">
        <v>54</v>
      </c>
      <c r="T25" s="29">
        <v>64</v>
      </c>
      <c r="U25" s="29">
        <v>46</v>
      </c>
      <c r="V25" s="29">
        <v>56</v>
      </c>
      <c r="W25" s="29">
        <v>75</v>
      </c>
      <c r="X25" s="29">
        <v>65</v>
      </c>
      <c r="Y25" s="24">
        <v>61</v>
      </c>
    </row>
    <row r="26" spans="1:25" ht="21.75" customHeight="1">
      <c r="A26" s="24">
        <v>87</v>
      </c>
      <c r="B26" s="24">
        <v>46</v>
      </c>
      <c r="C26" s="24">
        <v>56</v>
      </c>
      <c r="D26" s="24">
        <v>75</v>
      </c>
      <c r="E26" s="22">
        <v>53</v>
      </c>
      <c r="F26" s="24">
        <v>34</v>
      </c>
      <c r="G26" s="24">
        <v>68</v>
      </c>
      <c r="H26" s="22">
        <v>65</v>
      </c>
      <c r="I26" s="24">
        <v>53</v>
      </c>
      <c r="J26" s="24">
        <v>44</v>
      </c>
      <c r="K26" s="29">
        <v>16</v>
      </c>
      <c r="L26" s="29">
        <v>46</v>
      </c>
      <c r="M26" s="29">
        <v>46</v>
      </c>
      <c r="N26" s="29">
        <v>54</v>
      </c>
      <c r="O26" s="29">
        <v>23</v>
      </c>
      <c r="P26" s="29">
        <v>25</v>
      </c>
      <c r="Q26" s="29">
        <v>34</v>
      </c>
      <c r="R26" s="29">
        <v>49</v>
      </c>
      <c r="S26" s="29">
        <v>89</v>
      </c>
      <c r="T26" s="29">
        <v>41</v>
      </c>
      <c r="U26" s="29">
        <v>43</v>
      </c>
      <c r="V26" s="29">
        <v>57</v>
      </c>
      <c r="W26" s="29">
        <v>-56</v>
      </c>
      <c r="X26" s="29">
        <v>62</v>
      </c>
      <c r="Y26" s="24">
        <v>27</v>
      </c>
    </row>
    <row r="27" spans="1:25" ht="21.75" customHeight="1">
      <c r="A27" s="24">
        <v>54</v>
      </c>
      <c r="B27" s="24">
        <v>35</v>
      </c>
      <c r="C27" s="24">
        <v>43</v>
      </c>
      <c r="D27" s="24">
        <v>68</v>
      </c>
      <c r="E27" s="22">
        <v>36</v>
      </c>
      <c r="F27" s="24">
        <v>93</v>
      </c>
      <c r="G27" s="24">
        <v>63</v>
      </c>
      <c r="H27" s="22">
        <v>95</v>
      </c>
      <c r="I27" s="24">
        <v>85</v>
      </c>
      <c r="J27" s="24">
        <v>35</v>
      </c>
      <c r="K27" s="29">
        <v>-58</v>
      </c>
      <c r="L27" s="29">
        <v>34</v>
      </c>
      <c r="M27" s="29">
        <v>35</v>
      </c>
      <c r="N27" s="29">
        <v>34</v>
      </c>
      <c r="O27" s="29">
        <v>87</v>
      </c>
      <c r="P27" s="29">
        <v>73</v>
      </c>
      <c r="Q27" s="29">
        <v>35</v>
      </c>
      <c r="R27" s="29">
        <v>52</v>
      </c>
      <c r="S27" s="29">
        <v>57</v>
      </c>
      <c r="T27" s="29">
        <v>-43</v>
      </c>
      <c r="U27" s="29">
        <v>47</v>
      </c>
      <c r="V27" s="29">
        <v>53</v>
      </c>
      <c r="W27" s="29">
        <v>22</v>
      </c>
      <c r="X27" s="29">
        <v>24</v>
      </c>
      <c r="Y27" s="24">
        <v>26</v>
      </c>
    </row>
    <row r="28" spans="1:25" ht="21.75" customHeight="1">
      <c r="A28" s="24">
        <v>13</v>
      </c>
      <c r="B28" s="24">
        <v>69</v>
      </c>
      <c r="C28" s="24">
        <v>46</v>
      </c>
      <c r="D28" s="24">
        <v>91</v>
      </c>
      <c r="E28" s="24">
        <v>32</v>
      </c>
      <c r="F28" s="24">
        <v>18</v>
      </c>
      <c r="G28" s="24">
        <v>98</v>
      </c>
      <c r="H28" s="24">
        <v>37</v>
      </c>
      <c r="I28" s="24">
        <v>96</v>
      </c>
      <c r="J28" s="24">
        <v>19</v>
      </c>
      <c r="K28" s="24">
        <v>34</v>
      </c>
      <c r="L28" s="24">
        <f>+E28+2</f>
        <v>34</v>
      </c>
      <c r="M28" s="24">
        <f>+I28+1</f>
        <v>97</v>
      </c>
      <c r="N28" s="24">
        <f>+F28-4</f>
        <v>14</v>
      </c>
      <c r="O28" s="24">
        <f>+F28-3</f>
        <v>15</v>
      </c>
      <c r="P28" s="24">
        <f>+I28-7</f>
        <v>89</v>
      </c>
      <c r="Q28" s="24">
        <f>+K28-3</f>
        <v>31</v>
      </c>
      <c r="R28" s="24">
        <v>12</v>
      </c>
      <c r="S28" s="24">
        <f>+H28-7</f>
        <v>30</v>
      </c>
      <c r="T28" s="24">
        <f>+J28-4</f>
        <v>15</v>
      </c>
      <c r="U28" s="24">
        <f>+D28-8</f>
        <v>83</v>
      </c>
      <c r="V28" s="24">
        <f>+D28-6</f>
        <v>85</v>
      </c>
      <c r="W28" s="24">
        <f>+G28-5</f>
        <v>93</v>
      </c>
      <c r="X28" s="24">
        <v>47</v>
      </c>
      <c r="Y28" s="24">
        <v>86</v>
      </c>
    </row>
    <row r="29" spans="1:25" ht="21.75" customHeight="1">
      <c r="A29" s="24">
        <v>87</v>
      </c>
      <c r="B29" s="24">
        <v>92</v>
      </c>
      <c r="C29" s="24">
        <v>75</v>
      </c>
      <c r="D29" s="24">
        <v>81</v>
      </c>
      <c r="E29" s="22">
        <v>71</v>
      </c>
      <c r="F29" s="24">
        <v>77</v>
      </c>
      <c r="G29" s="24">
        <v>84</v>
      </c>
      <c r="H29" s="22">
        <v>16</v>
      </c>
      <c r="I29" s="24">
        <v>93</v>
      </c>
      <c r="J29" s="24">
        <v>54</v>
      </c>
      <c r="K29" s="29">
        <v>57</v>
      </c>
      <c r="L29" s="29">
        <f>+E29+2</f>
        <v>73</v>
      </c>
      <c r="M29" s="29">
        <f>+I29+1</f>
        <v>94</v>
      </c>
      <c r="N29" s="29">
        <f>+F29-4</f>
        <v>73</v>
      </c>
      <c r="O29" s="29">
        <f>+F29-3</f>
        <v>74</v>
      </c>
      <c r="P29" s="29">
        <f>+I29-7</f>
        <v>86</v>
      </c>
      <c r="Q29" s="29">
        <f>+K29-3</f>
        <v>54</v>
      </c>
      <c r="R29" s="29">
        <f>+N29-6</f>
        <v>67</v>
      </c>
      <c r="S29" s="29">
        <v>31</v>
      </c>
      <c r="T29" s="29">
        <f>+J29-4</f>
        <v>50</v>
      </c>
      <c r="U29" s="29">
        <f>+D29-8</f>
        <v>73</v>
      </c>
      <c r="V29" s="29">
        <f>+D29-6</f>
        <v>75</v>
      </c>
      <c r="W29" s="29">
        <f>+G29-5</f>
        <v>79</v>
      </c>
      <c r="X29" s="29">
        <f>+A29+6</f>
        <v>93</v>
      </c>
      <c r="Y29" s="24">
        <f>+Q29-3</f>
        <v>51</v>
      </c>
    </row>
    <row r="30" spans="1:25" ht="21.75" customHeight="1">
      <c r="A30" s="24">
        <v>41</v>
      </c>
      <c r="B30" s="24">
        <v>81</v>
      </c>
      <c r="C30" s="24">
        <v>-52</v>
      </c>
      <c r="D30" s="24">
        <v>26</v>
      </c>
      <c r="E30" s="22">
        <v>54</v>
      </c>
      <c r="F30" s="24">
        <v>41</v>
      </c>
      <c r="G30" s="24">
        <v>-45</v>
      </c>
      <c r="H30" s="22">
        <v>-14</v>
      </c>
      <c r="I30" s="24">
        <v>-39</v>
      </c>
      <c r="J30" s="24">
        <v>-23</v>
      </c>
      <c r="K30" s="29">
        <v>32</v>
      </c>
      <c r="L30" s="29">
        <f>+E30+2</f>
        <v>56</v>
      </c>
      <c r="M30" s="29">
        <f>+I30+1</f>
        <v>-38</v>
      </c>
      <c r="N30" s="29">
        <f>+F30-4</f>
        <v>37</v>
      </c>
      <c r="O30" s="29">
        <f>+F30-3</f>
        <v>38</v>
      </c>
      <c r="P30" s="29">
        <f>+I30-7</f>
        <v>-46</v>
      </c>
      <c r="Q30" s="29">
        <f>+K30-3</f>
        <v>29</v>
      </c>
      <c r="R30" s="29">
        <f>+N30-6</f>
        <v>31</v>
      </c>
      <c r="S30" s="29">
        <f>+H30-7</f>
        <v>-21</v>
      </c>
      <c r="T30" s="29">
        <f>+J30-4</f>
        <v>-27</v>
      </c>
      <c r="U30" s="29">
        <f>+D30-8</f>
        <v>18</v>
      </c>
      <c r="V30" s="29">
        <f>+D30-6</f>
        <v>20</v>
      </c>
      <c r="W30" s="29">
        <f>+G30-5</f>
        <v>-50</v>
      </c>
      <c r="X30" s="29">
        <f>+A30+6</f>
        <v>47</v>
      </c>
      <c r="Y30" s="24">
        <f>+Q30-3</f>
        <v>26</v>
      </c>
    </row>
    <row r="31" spans="1:25" ht="21.75" customHeight="1">
      <c r="A31" s="24"/>
      <c r="B31" s="24"/>
      <c r="C31" s="24"/>
      <c r="D31" s="24"/>
      <c r="E31" s="22"/>
      <c r="F31" s="24"/>
      <c r="G31" s="24"/>
      <c r="H31" s="22"/>
      <c r="I31" s="24"/>
      <c r="J31" s="24"/>
      <c r="K31" s="29"/>
      <c r="L31" s="29"/>
      <c r="M31" s="29"/>
      <c r="N31" s="29">
        <v>23</v>
      </c>
      <c r="O31" s="29">
        <v>54</v>
      </c>
      <c r="P31" s="29">
        <v>65</v>
      </c>
      <c r="Q31" s="29">
        <v>78</v>
      </c>
      <c r="R31" s="29">
        <v>83</v>
      </c>
      <c r="S31" s="29">
        <v>77</v>
      </c>
      <c r="T31" s="29">
        <v>12</v>
      </c>
      <c r="U31" s="29">
        <v>90</v>
      </c>
      <c r="V31" s="29">
        <v>56</v>
      </c>
      <c r="W31" s="29">
        <v>72</v>
      </c>
      <c r="X31" s="29">
        <v>33</v>
      </c>
      <c r="Y31" s="24">
        <v>13</v>
      </c>
    </row>
    <row r="32" spans="1:25" ht="21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ht="21.75" customHeight="1"/>
    <row r="34" spans="1:25" ht="21.75" customHeight="1">
      <c r="A34" s="20">
        <v>34</v>
      </c>
      <c r="B34" s="20">
        <f>+B28-4</f>
        <v>65</v>
      </c>
      <c r="C34" s="28">
        <f>+C28-2</f>
        <v>44</v>
      </c>
      <c r="D34" s="20">
        <f>+D28-5</f>
        <v>86</v>
      </c>
      <c r="E34" s="20">
        <f>+E28-7</f>
        <v>25</v>
      </c>
      <c r="F34" s="20">
        <v>34</v>
      </c>
      <c r="G34" s="20">
        <f>+G28-5</f>
        <v>93</v>
      </c>
      <c r="H34" s="20">
        <f>+H28+4</f>
        <v>41</v>
      </c>
      <c r="I34" s="20">
        <f>+I28-6</f>
        <v>90</v>
      </c>
      <c r="J34" s="20">
        <f>+J28-8</f>
        <v>11</v>
      </c>
      <c r="K34" s="20">
        <f>+K28-9</f>
        <v>25</v>
      </c>
      <c r="L34" s="28">
        <f>+L28+2</f>
        <v>36</v>
      </c>
      <c r="M34" s="20">
        <v>54</v>
      </c>
      <c r="N34" s="20">
        <v>16</v>
      </c>
      <c r="O34" s="20">
        <f>+O28+5</f>
        <v>20</v>
      </c>
      <c r="P34" s="20">
        <f aca="true" t="shared" si="0" ref="P34:Q37">+P28-8</f>
        <v>81</v>
      </c>
      <c r="Q34" s="20">
        <f t="shared" si="0"/>
        <v>23</v>
      </c>
      <c r="R34" s="20">
        <f>+R28+6</f>
        <v>18</v>
      </c>
      <c r="S34" s="20">
        <f>+S28+8</f>
        <v>38</v>
      </c>
      <c r="T34" s="20">
        <v>45</v>
      </c>
      <c r="U34" s="20">
        <f>+U28-7</f>
        <v>76</v>
      </c>
      <c r="V34" s="20">
        <f>+V28+4</f>
        <v>89</v>
      </c>
      <c r="W34" s="20">
        <f>+W28-6</f>
        <v>87</v>
      </c>
      <c r="X34" s="20">
        <f>+X28-3</f>
        <v>44</v>
      </c>
      <c r="Y34" s="20">
        <f>+Y28-4</f>
        <v>82</v>
      </c>
    </row>
    <row r="35" spans="1:25" ht="21.75" customHeight="1">
      <c r="A35" s="24">
        <f>+A29+2</f>
        <v>89</v>
      </c>
      <c r="B35" s="24">
        <f>+B29-4</f>
        <v>88</v>
      </c>
      <c r="C35" s="29">
        <f>+C29-2</f>
        <v>73</v>
      </c>
      <c r="D35" s="24">
        <f>+D29-5</f>
        <v>76</v>
      </c>
      <c r="E35" s="24">
        <f>+E29-7</f>
        <v>64</v>
      </c>
      <c r="F35" s="24">
        <f>+F29-9</f>
        <v>68</v>
      </c>
      <c r="G35" s="24">
        <f>+G29-5</f>
        <v>79</v>
      </c>
      <c r="H35" s="24">
        <f>+H29+4</f>
        <v>20</v>
      </c>
      <c r="I35" s="24">
        <f>+I29-6</f>
        <v>87</v>
      </c>
      <c r="J35" s="24">
        <f>+J29-8</f>
        <v>46</v>
      </c>
      <c r="K35" s="24">
        <v>23</v>
      </c>
      <c r="L35" s="29">
        <f>+L29+2</f>
        <v>75</v>
      </c>
      <c r="M35" s="24">
        <v>46</v>
      </c>
      <c r="N35" s="24">
        <f>+N29-5</f>
        <v>68</v>
      </c>
      <c r="O35" s="24">
        <f>+O29+5</f>
        <v>79</v>
      </c>
      <c r="P35" s="24">
        <f t="shared" si="0"/>
        <v>78</v>
      </c>
      <c r="Q35" s="24">
        <f t="shared" si="0"/>
        <v>46</v>
      </c>
      <c r="R35" s="24">
        <f>+R29+6</f>
        <v>73</v>
      </c>
      <c r="S35" s="24">
        <f>+S29+8</f>
        <v>39</v>
      </c>
      <c r="T35" s="24">
        <f>+T29-8</f>
        <v>42</v>
      </c>
      <c r="U35" s="24">
        <f>+U29-7</f>
        <v>66</v>
      </c>
      <c r="V35" s="24">
        <f>+V29+4</f>
        <v>79</v>
      </c>
      <c r="W35" s="24">
        <f>+W29-6</f>
        <v>73</v>
      </c>
      <c r="X35" s="24">
        <f>+X29-3</f>
        <v>90</v>
      </c>
      <c r="Y35" s="24">
        <f>+Y29-4</f>
        <v>47</v>
      </c>
    </row>
    <row r="36" spans="1:25" ht="21.75" customHeight="1">
      <c r="A36" s="24">
        <f>+A30+2</f>
        <v>43</v>
      </c>
      <c r="B36" s="24">
        <f>+B30-4</f>
        <v>77</v>
      </c>
      <c r="C36" s="29">
        <f>+C30-2</f>
        <v>-54</v>
      </c>
      <c r="D36" s="24">
        <f>+D30-5</f>
        <v>21</v>
      </c>
      <c r="E36" s="24">
        <f>+E30-7</f>
        <v>47</v>
      </c>
      <c r="F36" s="24">
        <f>+F30-9</f>
        <v>32</v>
      </c>
      <c r="G36" s="24">
        <f>+G30-5</f>
        <v>-50</v>
      </c>
      <c r="H36" s="24">
        <f>+H30+4</f>
        <v>-10</v>
      </c>
      <c r="I36" s="24">
        <f>+I30-6</f>
        <v>-45</v>
      </c>
      <c r="J36" s="24">
        <f>+J30-8</f>
        <v>-31</v>
      </c>
      <c r="K36" s="24">
        <f>+K30-9</f>
        <v>23</v>
      </c>
      <c r="L36" s="29">
        <f>+L30+2</f>
        <v>58</v>
      </c>
      <c r="M36" s="24">
        <f>+M30+7</f>
        <v>-31</v>
      </c>
      <c r="N36" s="24">
        <f>+N30-5</f>
        <v>32</v>
      </c>
      <c r="O36" s="24">
        <f>+O30+5</f>
        <v>43</v>
      </c>
      <c r="P36" s="24">
        <f t="shared" si="0"/>
        <v>-54</v>
      </c>
      <c r="Q36" s="24">
        <f t="shared" si="0"/>
        <v>21</v>
      </c>
      <c r="R36" s="24">
        <f>+R30+6</f>
        <v>37</v>
      </c>
      <c r="S36" s="24">
        <f>+S30+8</f>
        <v>-13</v>
      </c>
      <c r="T36" s="24">
        <f>+T30-8</f>
        <v>-35</v>
      </c>
      <c r="U36" s="24">
        <f>+U30-7</f>
        <v>11</v>
      </c>
      <c r="V36" s="24">
        <f>+V30+4</f>
        <v>24</v>
      </c>
      <c r="W36" s="24">
        <f>+W30-6</f>
        <v>-56</v>
      </c>
      <c r="X36" s="24">
        <f>+X30-3</f>
        <v>44</v>
      </c>
      <c r="Y36" s="24">
        <f>+Y30-4</f>
        <v>22</v>
      </c>
    </row>
    <row r="37" spans="1:25" ht="21.75" customHeight="1">
      <c r="A37" s="24">
        <v>23</v>
      </c>
      <c r="B37" s="24">
        <v>-23</v>
      </c>
      <c r="C37" s="29">
        <v>-45</v>
      </c>
      <c r="D37" s="24">
        <v>67</v>
      </c>
      <c r="E37" s="24">
        <v>82</v>
      </c>
      <c r="F37" s="24">
        <v>43</v>
      </c>
      <c r="G37" s="24">
        <v>-23</v>
      </c>
      <c r="H37" s="24">
        <v>44</v>
      </c>
      <c r="I37" s="24">
        <v>-13</v>
      </c>
      <c r="J37" s="24">
        <v>42</v>
      </c>
      <c r="K37" s="24">
        <v>20</v>
      </c>
      <c r="L37" s="29">
        <v>16</v>
      </c>
      <c r="M37" s="24">
        <v>44</v>
      </c>
      <c r="N37" s="24">
        <v>57</v>
      </c>
      <c r="O37" s="24">
        <v>98</v>
      </c>
      <c r="P37" s="24">
        <f t="shared" si="0"/>
        <v>57</v>
      </c>
      <c r="Q37" s="24">
        <f t="shared" si="0"/>
        <v>70</v>
      </c>
      <c r="R37" s="24">
        <f>+R31+6</f>
        <v>89</v>
      </c>
      <c r="S37" s="24">
        <f>+S31+8</f>
        <v>85</v>
      </c>
      <c r="T37" s="24">
        <v>34</v>
      </c>
      <c r="U37" s="24">
        <f>+U31-7</f>
        <v>83</v>
      </c>
      <c r="V37" s="24">
        <f>+V31+4</f>
        <v>60</v>
      </c>
      <c r="W37" s="24">
        <f>+W31-6</f>
        <v>66</v>
      </c>
      <c r="X37" s="24">
        <f>+X31-3</f>
        <v>30</v>
      </c>
      <c r="Y37" s="24">
        <v>99</v>
      </c>
    </row>
    <row r="38" spans="1:25" ht="21.75" customHeight="1">
      <c r="A38" s="24">
        <v>13</v>
      </c>
      <c r="B38" s="24">
        <v>69</v>
      </c>
      <c r="C38" s="24">
        <v>81</v>
      </c>
      <c r="D38" s="24">
        <v>91</v>
      </c>
      <c r="E38" s="22">
        <v>32</v>
      </c>
      <c r="F38" s="24">
        <v>18</v>
      </c>
      <c r="G38" s="24">
        <v>92</v>
      </c>
      <c r="H38" s="22">
        <v>37</v>
      </c>
      <c r="I38" s="24">
        <v>96</v>
      </c>
      <c r="J38" s="24">
        <v>19</v>
      </c>
      <c r="K38" s="29">
        <v>34</v>
      </c>
      <c r="L38" s="24">
        <f>+E38+2</f>
        <v>34</v>
      </c>
      <c r="M38" s="24">
        <f>+I38+1</f>
        <v>97</v>
      </c>
      <c r="N38" s="24">
        <f>+F38-4</f>
        <v>14</v>
      </c>
      <c r="O38" s="24">
        <f>+F38-3</f>
        <v>15</v>
      </c>
      <c r="P38" s="24">
        <f>+I38-7</f>
        <v>89</v>
      </c>
      <c r="Q38" s="24">
        <f>+K38-3</f>
        <v>31</v>
      </c>
      <c r="R38" s="24">
        <v>34</v>
      </c>
      <c r="S38" s="24">
        <f>+H38-7</f>
        <v>30</v>
      </c>
      <c r="T38" s="24">
        <f>+J38-4</f>
        <v>15</v>
      </c>
      <c r="U38" s="24">
        <f>+D38-8</f>
        <v>83</v>
      </c>
      <c r="V38" s="24">
        <f>+D38-6</f>
        <v>85</v>
      </c>
      <c r="W38" s="24">
        <f>+G38-5</f>
        <v>87</v>
      </c>
      <c r="X38" s="24">
        <f>+A38+6</f>
        <v>19</v>
      </c>
      <c r="Y38" s="24">
        <f>+Q38-3</f>
        <v>28</v>
      </c>
    </row>
    <row r="39" spans="1:25" ht="21.75" customHeight="1">
      <c r="A39" s="24">
        <v>23</v>
      </c>
      <c r="B39" s="24">
        <v>76</v>
      </c>
      <c r="C39" s="29">
        <v>56</v>
      </c>
      <c r="D39" s="24">
        <v>28</v>
      </c>
      <c r="E39" s="22">
        <v>71</v>
      </c>
      <c r="F39" s="24">
        <v>23</v>
      </c>
      <c r="G39" s="24">
        <v>49</v>
      </c>
      <c r="H39" s="22">
        <v>93</v>
      </c>
      <c r="I39" s="24">
        <v>45</v>
      </c>
      <c r="J39" s="24">
        <v>66</v>
      </c>
      <c r="K39" s="29">
        <v>77</v>
      </c>
      <c r="L39" s="29">
        <f>+E39+2</f>
        <v>73</v>
      </c>
      <c r="M39" s="24">
        <v>65</v>
      </c>
      <c r="N39" s="24">
        <v>76</v>
      </c>
      <c r="O39" s="24">
        <f>+F39-3</f>
        <v>20</v>
      </c>
      <c r="P39" s="24">
        <f>+I39-7</f>
        <v>38</v>
      </c>
      <c r="Q39" s="24">
        <v>67</v>
      </c>
      <c r="R39" s="24">
        <v>81</v>
      </c>
      <c r="S39" s="24">
        <v>27</v>
      </c>
      <c r="T39" s="24">
        <v>34</v>
      </c>
      <c r="U39" s="24">
        <f>+D39-8</f>
        <v>20</v>
      </c>
      <c r="V39" s="24">
        <f>+D39-6</f>
        <v>22</v>
      </c>
      <c r="W39" s="24">
        <f>+G39-5</f>
        <v>44</v>
      </c>
      <c r="X39" s="24">
        <v>55</v>
      </c>
      <c r="Y39" s="24">
        <v>17</v>
      </c>
    </row>
    <row r="40" spans="1:25" ht="21.75" customHeight="1">
      <c r="A40" s="24">
        <v>81</v>
      </c>
      <c r="B40" s="24">
        <v>34</v>
      </c>
      <c r="C40" s="29">
        <v>56</v>
      </c>
      <c r="D40" s="24">
        <v>23</v>
      </c>
      <c r="E40" s="24">
        <v>65</v>
      </c>
      <c r="F40" s="24">
        <v>54</v>
      </c>
      <c r="G40" s="24">
        <v>34</v>
      </c>
      <c r="H40" s="24">
        <v>44</v>
      </c>
      <c r="I40" s="24">
        <v>25</v>
      </c>
      <c r="J40" s="24">
        <v>87</v>
      </c>
      <c r="K40" s="24">
        <v>75</v>
      </c>
      <c r="L40" s="29">
        <v>23</v>
      </c>
      <c r="M40" s="24">
        <v>45</v>
      </c>
      <c r="N40" s="24">
        <v>35</v>
      </c>
      <c r="O40" s="24">
        <v>41</v>
      </c>
      <c r="P40" s="24">
        <v>82</v>
      </c>
      <c r="Q40" s="24">
        <v>41</v>
      </c>
      <c r="R40" s="24">
        <v>32</v>
      </c>
      <c r="S40" s="24">
        <v>37</v>
      </c>
      <c r="T40" s="24">
        <v>71</v>
      </c>
      <c r="U40" s="24">
        <v>43</v>
      </c>
      <c r="V40" s="24">
        <v>37</v>
      </c>
      <c r="W40" s="24">
        <v>11</v>
      </c>
      <c r="X40" s="24">
        <v>48</v>
      </c>
      <c r="Y40" s="24">
        <v>18</v>
      </c>
    </row>
    <row r="41" spans="1:25" ht="21.75" customHeight="1">
      <c r="A41" s="24">
        <v>34</v>
      </c>
      <c r="B41" s="24">
        <v>45</v>
      </c>
      <c r="C41" s="24">
        <v>87</v>
      </c>
      <c r="D41" s="24">
        <v>14</v>
      </c>
      <c r="E41" s="24">
        <v>98</v>
      </c>
      <c r="F41" s="24">
        <v>23</v>
      </c>
      <c r="G41" s="24">
        <v>67</v>
      </c>
      <c r="H41" s="24">
        <v>89</v>
      </c>
      <c r="I41" s="24">
        <v>87</v>
      </c>
      <c r="J41" s="24">
        <v>90</v>
      </c>
      <c r="K41" s="24">
        <v>81</v>
      </c>
      <c r="L41" s="24">
        <v>89</v>
      </c>
      <c r="M41" s="24">
        <v>91</v>
      </c>
      <c r="N41" s="24">
        <v>61</v>
      </c>
      <c r="O41" s="24">
        <v>58</v>
      </c>
      <c r="P41" s="24">
        <v>57</v>
      </c>
      <c r="Q41" s="24">
        <v>27</v>
      </c>
      <c r="R41" s="24">
        <v>54</v>
      </c>
      <c r="S41" s="24">
        <v>91</v>
      </c>
      <c r="T41" s="24">
        <v>26</v>
      </c>
      <c r="U41" s="24">
        <v>76</v>
      </c>
      <c r="V41" s="24">
        <v>91</v>
      </c>
      <c r="W41" s="24">
        <v>10</v>
      </c>
      <c r="X41" s="24">
        <v>64</v>
      </c>
      <c r="Y41" s="24">
        <v>37</v>
      </c>
    </row>
    <row r="42" spans="1:25" ht="21.75" customHeight="1">
      <c r="A42" s="24">
        <v>56</v>
      </c>
      <c r="B42" s="24">
        <v>43</v>
      </c>
      <c r="C42" s="24">
        <v>43</v>
      </c>
      <c r="D42" s="24">
        <v>23</v>
      </c>
      <c r="E42" s="22">
        <v>29</v>
      </c>
      <c r="F42" s="24">
        <v>31</v>
      </c>
      <c r="G42" s="24">
        <v>31</v>
      </c>
      <c r="H42" s="22">
        <v>97</v>
      </c>
      <c r="I42" s="24">
        <v>27</v>
      </c>
      <c r="J42" s="24">
        <v>65</v>
      </c>
      <c r="K42" s="29">
        <v>-58</v>
      </c>
      <c r="L42" s="29">
        <f>+E42+2</f>
        <v>31</v>
      </c>
      <c r="M42" s="29">
        <f>+I42+1</f>
        <v>28</v>
      </c>
      <c r="N42" s="29">
        <f>+F42-4</f>
        <v>27</v>
      </c>
      <c r="O42" s="29">
        <f>+F42-3</f>
        <v>28</v>
      </c>
      <c r="P42" s="29">
        <f>+I42-7</f>
        <v>20</v>
      </c>
      <c r="Q42" s="29">
        <f>+K42-3</f>
        <v>-61</v>
      </c>
      <c r="R42" s="29">
        <f>+N42-6</f>
        <v>21</v>
      </c>
      <c r="S42" s="29">
        <f>+H42-7</f>
        <v>90</v>
      </c>
      <c r="T42" s="29">
        <f>+J42-4</f>
        <v>61</v>
      </c>
      <c r="U42" s="29">
        <f>+D42-8</f>
        <v>15</v>
      </c>
      <c r="V42" s="29">
        <f>+D42-6</f>
        <v>17</v>
      </c>
      <c r="W42" s="29">
        <f>+G42-5</f>
        <v>26</v>
      </c>
      <c r="X42" s="29">
        <f>+A42+6</f>
        <v>62</v>
      </c>
      <c r="Y42" s="24">
        <f>+Q42-3</f>
        <v>-64</v>
      </c>
    </row>
    <row r="43" spans="1:25" ht="21.75" customHeight="1">
      <c r="A43" s="24"/>
      <c r="B43" s="24"/>
      <c r="C43" s="24"/>
      <c r="D43" s="24"/>
      <c r="E43" s="22"/>
      <c r="F43" s="24"/>
      <c r="G43" s="24"/>
      <c r="H43" s="22"/>
      <c r="I43" s="24"/>
      <c r="J43" s="24"/>
      <c r="K43" s="29"/>
      <c r="L43" s="29"/>
      <c r="M43" s="29"/>
      <c r="N43" s="29">
        <v>34</v>
      </c>
      <c r="O43" s="29">
        <v>61</v>
      </c>
      <c r="P43" s="29">
        <v>22</v>
      </c>
      <c r="Q43" s="29">
        <v>92</v>
      </c>
      <c r="R43" s="29">
        <v>35</v>
      </c>
      <c r="S43" s="29">
        <v>65</v>
      </c>
      <c r="T43" s="29">
        <v>76</v>
      </c>
      <c r="U43" s="29">
        <v>82</v>
      </c>
      <c r="V43" s="29">
        <v>43</v>
      </c>
      <c r="W43" s="29">
        <v>51</v>
      </c>
      <c r="X43" s="29">
        <v>13</v>
      </c>
      <c r="Y43" s="24">
        <f>+Q43-3</f>
        <v>89</v>
      </c>
    </row>
    <row r="44" spans="1:25" ht="21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8" spans="1:25" ht="18">
      <c r="A48" s="37" t="s">
        <v>1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9"/>
    </row>
    <row r="49" spans="1:25" ht="18">
      <c r="A49" s="4">
        <f>SUM(A3:A12)</f>
        <v>43</v>
      </c>
      <c r="B49" s="4">
        <f aca="true" t="shared" si="1" ref="B49:Y49">SUM(B3:B12)</f>
        <v>9</v>
      </c>
      <c r="C49" s="4">
        <f t="shared" si="1"/>
        <v>29</v>
      </c>
      <c r="D49" s="4">
        <f t="shared" si="1"/>
        <v>41</v>
      </c>
      <c r="E49" s="4">
        <f t="shared" si="1"/>
        <v>32</v>
      </c>
      <c r="F49" s="4">
        <f t="shared" si="1"/>
        <v>24</v>
      </c>
      <c r="G49" s="4">
        <f t="shared" si="1"/>
        <v>18</v>
      </c>
      <c r="H49" s="4">
        <f t="shared" si="1"/>
        <v>6</v>
      </c>
      <c r="I49" s="4">
        <f t="shared" si="1"/>
        <v>29</v>
      </c>
      <c r="J49" s="4">
        <f t="shared" si="1"/>
        <v>36</v>
      </c>
      <c r="K49" s="4">
        <f t="shared" si="1"/>
        <v>13</v>
      </c>
      <c r="L49" s="4">
        <f t="shared" si="1"/>
        <v>37</v>
      </c>
      <c r="M49" s="4">
        <f t="shared" si="1"/>
        <v>41</v>
      </c>
      <c r="N49" s="4">
        <f t="shared" si="1"/>
        <v>17</v>
      </c>
      <c r="O49" s="4">
        <f t="shared" si="1"/>
        <v>28</v>
      </c>
      <c r="P49" s="4">
        <f t="shared" si="1"/>
        <v>16</v>
      </c>
      <c r="Q49" s="4">
        <f t="shared" si="1"/>
        <v>38</v>
      </c>
      <c r="R49" s="4">
        <f t="shared" si="1"/>
        <v>38</v>
      </c>
      <c r="S49" s="4">
        <f t="shared" si="1"/>
        <v>49</v>
      </c>
      <c r="T49" s="4">
        <f t="shared" si="1"/>
        <v>27</v>
      </c>
      <c r="U49" s="4">
        <f t="shared" si="1"/>
        <v>26</v>
      </c>
      <c r="V49" s="4">
        <f t="shared" si="1"/>
        <v>32</v>
      </c>
      <c r="W49" s="4">
        <f t="shared" si="1"/>
        <v>43</v>
      </c>
      <c r="X49" s="4">
        <f t="shared" si="1"/>
        <v>21</v>
      </c>
      <c r="Y49" s="4">
        <f t="shared" si="1"/>
        <v>46</v>
      </c>
    </row>
    <row r="50" spans="1:25" ht="18">
      <c r="A50" s="4">
        <f aca="true" t="shared" si="2" ref="A50:Y50">SUM(A15:A20)</f>
        <v>126</v>
      </c>
      <c r="B50" s="4">
        <f t="shared" si="2"/>
        <v>246</v>
      </c>
      <c r="C50" s="4">
        <f t="shared" si="2"/>
        <v>300</v>
      </c>
      <c r="D50" s="4">
        <f t="shared" si="2"/>
        <v>217</v>
      </c>
      <c r="E50" s="4">
        <f t="shared" si="2"/>
        <v>264</v>
      </c>
      <c r="F50" s="4">
        <f t="shared" si="2"/>
        <v>208</v>
      </c>
      <c r="G50" s="4">
        <f t="shared" si="2"/>
        <v>167</v>
      </c>
      <c r="H50" s="4">
        <f t="shared" si="2"/>
        <v>134</v>
      </c>
      <c r="I50" s="4">
        <f t="shared" si="2"/>
        <v>261</v>
      </c>
      <c r="J50" s="4">
        <f t="shared" si="2"/>
        <v>139</v>
      </c>
      <c r="K50" s="4">
        <f t="shared" si="2"/>
        <v>354</v>
      </c>
      <c r="L50" s="4">
        <f t="shared" si="2"/>
        <v>229</v>
      </c>
      <c r="M50" s="4">
        <f t="shared" si="2"/>
        <v>189</v>
      </c>
      <c r="N50" s="4">
        <f t="shared" si="2"/>
        <v>154</v>
      </c>
      <c r="O50" s="4">
        <f t="shared" si="2"/>
        <v>240</v>
      </c>
      <c r="P50" s="4">
        <f t="shared" si="2"/>
        <v>230</v>
      </c>
      <c r="Q50" s="4">
        <f t="shared" si="2"/>
        <v>294</v>
      </c>
      <c r="R50" s="4">
        <f t="shared" si="2"/>
        <v>53</v>
      </c>
      <c r="S50" s="4">
        <f t="shared" si="2"/>
        <v>230</v>
      </c>
      <c r="T50" s="4">
        <f t="shared" si="2"/>
        <v>291</v>
      </c>
      <c r="U50" s="4">
        <f t="shared" si="2"/>
        <v>314</v>
      </c>
      <c r="V50" s="4">
        <f t="shared" si="2"/>
        <v>282</v>
      </c>
      <c r="W50" s="4">
        <f t="shared" si="2"/>
        <v>33</v>
      </c>
      <c r="X50" s="4">
        <f t="shared" si="2"/>
        <v>133</v>
      </c>
      <c r="Y50" s="4">
        <f t="shared" si="2"/>
        <v>338</v>
      </c>
    </row>
    <row r="51" spans="1:25" ht="18">
      <c r="A51" s="4">
        <f aca="true" t="shared" si="3" ref="A51:Y51">SUM(A24:A31)</f>
        <v>445</v>
      </c>
      <c r="B51" s="4">
        <f t="shared" si="3"/>
        <v>476</v>
      </c>
      <c r="C51" s="4">
        <f t="shared" si="3"/>
        <v>184</v>
      </c>
      <c r="D51" s="4">
        <f t="shared" si="3"/>
        <v>458</v>
      </c>
      <c r="E51" s="4">
        <f t="shared" si="3"/>
        <v>369</v>
      </c>
      <c r="F51" s="4">
        <f t="shared" si="3"/>
        <v>401</v>
      </c>
      <c r="G51" s="4">
        <f t="shared" si="3"/>
        <v>321</v>
      </c>
      <c r="H51" s="4">
        <f t="shared" si="3"/>
        <v>260</v>
      </c>
      <c r="I51" s="4">
        <f t="shared" si="3"/>
        <v>345</v>
      </c>
      <c r="J51" s="4">
        <f t="shared" si="3"/>
        <v>167</v>
      </c>
      <c r="K51" s="4">
        <f t="shared" si="3"/>
        <v>216</v>
      </c>
      <c r="L51" s="4">
        <f t="shared" si="3"/>
        <v>326</v>
      </c>
      <c r="M51" s="4">
        <f t="shared" si="3"/>
        <v>258</v>
      </c>
      <c r="N51" s="4">
        <f t="shared" si="3"/>
        <v>369</v>
      </c>
      <c r="O51" s="4">
        <f t="shared" si="3"/>
        <v>436</v>
      </c>
      <c r="P51" s="4">
        <f t="shared" si="3"/>
        <v>334</v>
      </c>
      <c r="Q51" s="4">
        <f t="shared" si="3"/>
        <v>403</v>
      </c>
      <c r="R51" s="4">
        <f t="shared" si="3"/>
        <v>379</v>
      </c>
      <c r="S51" s="4">
        <f t="shared" si="3"/>
        <v>340</v>
      </c>
      <c r="T51" s="4">
        <f t="shared" si="3"/>
        <v>167</v>
      </c>
      <c r="U51" s="4">
        <f t="shared" si="3"/>
        <v>495</v>
      </c>
      <c r="V51" s="4">
        <f t="shared" si="3"/>
        <v>427</v>
      </c>
      <c r="W51" s="4">
        <f t="shared" si="3"/>
        <v>303</v>
      </c>
      <c r="X51" s="4">
        <f t="shared" si="3"/>
        <v>428</v>
      </c>
      <c r="Y51" s="4">
        <f t="shared" si="3"/>
        <v>305</v>
      </c>
    </row>
    <row r="52" spans="1:25" ht="18">
      <c r="A52" s="4">
        <f>SUM(A34:A43)</f>
        <v>396</v>
      </c>
      <c r="B52" s="4">
        <f aca="true" t="shared" si="4" ref="B52:Y52">SUM(B34:B43)</f>
        <v>474</v>
      </c>
      <c r="C52" s="4">
        <f t="shared" si="4"/>
        <v>341</v>
      </c>
      <c r="D52" s="4">
        <f t="shared" si="4"/>
        <v>429</v>
      </c>
      <c r="E52" s="4">
        <f t="shared" si="4"/>
        <v>513</v>
      </c>
      <c r="F52" s="4">
        <f t="shared" si="4"/>
        <v>326</v>
      </c>
      <c r="G52" s="4">
        <f t="shared" si="4"/>
        <v>372</v>
      </c>
      <c r="H52" s="4">
        <f t="shared" si="4"/>
        <v>455</v>
      </c>
      <c r="I52" s="4">
        <f t="shared" si="4"/>
        <v>399</v>
      </c>
      <c r="J52" s="4">
        <f t="shared" si="4"/>
        <v>395</v>
      </c>
      <c r="K52" s="4">
        <f t="shared" si="4"/>
        <v>300</v>
      </c>
      <c r="L52" s="4">
        <f t="shared" si="4"/>
        <v>435</v>
      </c>
      <c r="M52" s="4">
        <f t="shared" si="4"/>
        <v>439</v>
      </c>
      <c r="N52" s="4">
        <f t="shared" si="4"/>
        <v>420</v>
      </c>
      <c r="O52" s="4">
        <f t="shared" si="4"/>
        <v>463</v>
      </c>
      <c r="P52" s="4">
        <f t="shared" si="4"/>
        <v>470</v>
      </c>
      <c r="Q52" s="4">
        <f t="shared" si="4"/>
        <v>357</v>
      </c>
      <c r="R52" s="4">
        <f t="shared" si="4"/>
        <v>474</v>
      </c>
      <c r="S52" s="4">
        <f t="shared" si="4"/>
        <v>489</v>
      </c>
      <c r="T52" s="4">
        <f t="shared" si="4"/>
        <v>369</v>
      </c>
      <c r="U52" s="4">
        <f t="shared" si="4"/>
        <v>555</v>
      </c>
      <c r="V52" s="4">
        <f t="shared" si="4"/>
        <v>547</v>
      </c>
      <c r="W52" s="4">
        <f t="shared" si="4"/>
        <v>399</v>
      </c>
      <c r="X52" s="4">
        <f t="shared" si="4"/>
        <v>469</v>
      </c>
      <c r="Y52" s="4">
        <f t="shared" si="4"/>
        <v>375</v>
      </c>
    </row>
  </sheetData>
  <sheetProtection password="ECB1" sheet="1" objects="1" scenarios="1"/>
  <mergeCells count="5">
    <mergeCell ref="A1:Y1"/>
    <mergeCell ref="A48:Y48"/>
    <mergeCell ref="A2:C2"/>
    <mergeCell ref="D2:S2"/>
    <mergeCell ref="T2:Y2"/>
  </mergeCells>
  <printOptions horizontalCentered="1" verticalCentered="1"/>
  <pageMargins left="0" right="0" top="0" bottom="0.75" header="0" footer="0"/>
  <pageSetup horizontalDpi="300" verticalDpi="300" orientation="landscape" paperSize="9" scale="93" r:id="rId2"/>
  <rowBreaks count="2" manualBreakCount="2">
    <brk id="21" max="24" man="1"/>
    <brk id="44" max="2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6"/>
  <sheetViews>
    <sheetView zoomScalePageLayoutView="0" workbookViewId="0" topLeftCell="A1">
      <selection activeCell="T3" sqref="T3"/>
    </sheetView>
  </sheetViews>
  <sheetFormatPr defaultColWidth="5.7109375" defaultRowHeight="12.75"/>
  <cols>
    <col min="1" max="16384" width="5.7109375" style="6" customWidth="1"/>
  </cols>
  <sheetData>
    <row r="1" spans="1:25" ht="66.75" customHeight="1">
      <c r="A1" s="40" t="s">
        <v>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2"/>
    </row>
    <row r="2" spans="1:25" ht="25.5" customHeight="1">
      <c r="A2" s="43" t="s">
        <v>12</v>
      </c>
      <c r="B2" s="44"/>
      <c r="C2" s="45"/>
      <c r="D2" s="43" t="s">
        <v>21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5"/>
      <c r="T2" s="43" t="s">
        <v>23</v>
      </c>
      <c r="U2" s="44"/>
      <c r="V2" s="44"/>
      <c r="W2" s="44"/>
      <c r="X2" s="44"/>
      <c r="Y2" s="45"/>
    </row>
    <row r="3" spans="1:25" ht="19.5" customHeight="1">
      <c r="A3" s="20">
        <v>1</v>
      </c>
      <c r="B3" s="20">
        <v>8</v>
      </c>
      <c r="C3" s="20">
        <v>8</v>
      </c>
      <c r="D3" s="20">
        <v>7</v>
      </c>
      <c r="E3" s="21">
        <v>1</v>
      </c>
      <c r="F3" s="20">
        <v>2</v>
      </c>
      <c r="G3" s="20">
        <v>1</v>
      </c>
      <c r="H3" s="20">
        <v>2</v>
      </c>
      <c r="I3" s="20">
        <v>2</v>
      </c>
      <c r="J3" s="5">
        <v>8</v>
      </c>
      <c r="K3" s="20">
        <v>2</v>
      </c>
      <c r="L3" s="20">
        <v>7</v>
      </c>
      <c r="M3" s="20">
        <v>5</v>
      </c>
      <c r="N3" s="20">
        <v>2</v>
      </c>
      <c r="O3" s="20">
        <v>3</v>
      </c>
      <c r="P3" s="20">
        <v>5</v>
      </c>
      <c r="Q3" s="20">
        <v>3</v>
      </c>
      <c r="R3" s="20">
        <v>5</v>
      </c>
      <c r="S3" s="20">
        <v>2</v>
      </c>
      <c r="T3" s="20">
        <v>3</v>
      </c>
      <c r="U3" s="20">
        <v>3</v>
      </c>
      <c r="V3" s="20">
        <v>7</v>
      </c>
      <c r="W3" s="20">
        <v>1</v>
      </c>
      <c r="X3" s="20">
        <v>3</v>
      </c>
      <c r="Y3" s="20">
        <v>3</v>
      </c>
    </row>
    <row r="4" spans="1:25" ht="19.5" customHeight="1">
      <c r="A4" s="24">
        <v>5</v>
      </c>
      <c r="B4" s="24">
        <v>5</v>
      </c>
      <c r="C4" s="24">
        <v>-5</v>
      </c>
      <c r="D4" s="24">
        <v>-5</v>
      </c>
      <c r="E4" s="22">
        <v>5</v>
      </c>
      <c r="F4" s="24">
        <v>7</v>
      </c>
      <c r="G4" s="24">
        <v>2</v>
      </c>
      <c r="H4" s="24">
        <v>5</v>
      </c>
      <c r="I4" s="24">
        <v>8</v>
      </c>
      <c r="J4" s="25">
        <v>7</v>
      </c>
      <c r="K4" s="24">
        <v>8</v>
      </c>
      <c r="L4" s="24">
        <v>-6</v>
      </c>
      <c r="M4" s="24">
        <v>7</v>
      </c>
      <c r="N4" s="24">
        <v>6</v>
      </c>
      <c r="O4" s="24">
        <v>7</v>
      </c>
      <c r="P4" s="24">
        <v>8</v>
      </c>
      <c r="Q4" s="24">
        <v>6</v>
      </c>
      <c r="R4" s="24">
        <v>6</v>
      </c>
      <c r="S4" s="24">
        <v>8</v>
      </c>
      <c r="T4" s="24">
        <v>5</v>
      </c>
      <c r="U4" s="24">
        <v>5</v>
      </c>
      <c r="V4" s="24">
        <v>-6</v>
      </c>
      <c r="W4" s="24">
        <v>4</v>
      </c>
      <c r="X4" s="24">
        <v>8</v>
      </c>
      <c r="Y4" s="24">
        <v>5</v>
      </c>
    </row>
    <row r="5" spans="1:25" ht="19.5" customHeight="1">
      <c r="A5" s="24">
        <v>4</v>
      </c>
      <c r="B5" s="24">
        <v>9</v>
      </c>
      <c r="C5" s="24">
        <v>9</v>
      </c>
      <c r="D5" s="24">
        <v>6</v>
      </c>
      <c r="E5" s="22">
        <v>9</v>
      </c>
      <c r="F5" s="24">
        <v>4</v>
      </c>
      <c r="G5" s="24">
        <v>3</v>
      </c>
      <c r="H5" s="24">
        <v>7</v>
      </c>
      <c r="I5" s="24">
        <v>7</v>
      </c>
      <c r="J5" s="25">
        <v>-6</v>
      </c>
      <c r="K5" s="24">
        <v>4</v>
      </c>
      <c r="L5" s="24">
        <v>5</v>
      </c>
      <c r="M5" s="24">
        <v>-6</v>
      </c>
      <c r="N5" s="24">
        <v>5</v>
      </c>
      <c r="O5" s="24">
        <v>5</v>
      </c>
      <c r="P5" s="24">
        <v>7</v>
      </c>
      <c r="Q5" s="24">
        <v>8</v>
      </c>
      <c r="R5" s="24">
        <v>3</v>
      </c>
      <c r="S5" s="24">
        <v>5</v>
      </c>
      <c r="T5" s="24">
        <v>9</v>
      </c>
      <c r="U5" s="24">
        <v>2</v>
      </c>
      <c r="V5" s="24">
        <v>8</v>
      </c>
      <c r="W5" s="24">
        <v>5</v>
      </c>
      <c r="X5" s="24">
        <v>7</v>
      </c>
      <c r="Y5" s="24">
        <v>8</v>
      </c>
    </row>
    <row r="6" spans="1:25" ht="19.5" customHeight="1">
      <c r="A6" s="24">
        <v>2</v>
      </c>
      <c r="B6" s="24">
        <v>-7</v>
      </c>
      <c r="C6" s="24">
        <v>-6</v>
      </c>
      <c r="D6" s="24">
        <v>-5</v>
      </c>
      <c r="E6" s="22">
        <v>7</v>
      </c>
      <c r="F6" s="24">
        <v>-6</v>
      </c>
      <c r="G6" s="24">
        <v>4</v>
      </c>
      <c r="H6" s="24">
        <v>8</v>
      </c>
      <c r="I6" s="24">
        <v>5</v>
      </c>
      <c r="J6" s="25">
        <v>3</v>
      </c>
      <c r="K6" s="24">
        <v>6</v>
      </c>
      <c r="L6" s="24">
        <v>3</v>
      </c>
      <c r="M6" s="24">
        <v>5</v>
      </c>
      <c r="N6" s="24">
        <v>-4</v>
      </c>
      <c r="O6" s="24">
        <v>-6</v>
      </c>
      <c r="P6" s="24">
        <v>-6</v>
      </c>
      <c r="Q6" s="24">
        <v>5</v>
      </c>
      <c r="R6" s="24">
        <v>4</v>
      </c>
      <c r="S6" s="24">
        <v>4</v>
      </c>
      <c r="T6" s="24">
        <v>4</v>
      </c>
      <c r="U6" s="24">
        <v>6</v>
      </c>
      <c r="V6" s="24">
        <v>7</v>
      </c>
      <c r="W6" s="24">
        <v>2</v>
      </c>
      <c r="X6" s="24">
        <v>-5</v>
      </c>
      <c r="Y6" s="24">
        <v>7</v>
      </c>
    </row>
    <row r="7" spans="1:25" ht="19.5" customHeight="1">
      <c r="A7" s="24">
        <v>7</v>
      </c>
      <c r="B7" s="24">
        <v>-3</v>
      </c>
      <c r="C7" s="24">
        <v>3</v>
      </c>
      <c r="D7" s="24">
        <v>2</v>
      </c>
      <c r="E7" s="22">
        <v>-6</v>
      </c>
      <c r="F7" s="24">
        <v>5</v>
      </c>
      <c r="G7" s="24">
        <v>5</v>
      </c>
      <c r="H7" s="24">
        <v>-9</v>
      </c>
      <c r="I7" s="24">
        <v>-6</v>
      </c>
      <c r="J7" s="25">
        <v>5</v>
      </c>
      <c r="K7" s="24">
        <v>-3</v>
      </c>
      <c r="L7" s="24">
        <v>8</v>
      </c>
      <c r="M7" s="24">
        <v>2</v>
      </c>
      <c r="N7" s="24">
        <v>3</v>
      </c>
      <c r="O7" s="24">
        <v>5</v>
      </c>
      <c r="P7" s="24">
        <v>5</v>
      </c>
      <c r="Q7" s="24">
        <v>4</v>
      </c>
      <c r="R7" s="24">
        <v>-5</v>
      </c>
      <c r="S7" s="24">
        <v>-6</v>
      </c>
      <c r="T7" s="24">
        <v>2</v>
      </c>
      <c r="U7" s="24">
        <v>4</v>
      </c>
      <c r="V7" s="24">
        <v>-3</v>
      </c>
      <c r="W7" s="24">
        <v>6</v>
      </c>
      <c r="X7" s="24">
        <v>9</v>
      </c>
      <c r="Y7" s="24">
        <v>-6</v>
      </c>
    </row>
    <row r="8" spans="1:25" ht="19.5" customHeight="1">
      <c r="A8" s="24">
        <v>9</v>
      </c>
      <c r="B8" s="24">
        <v>2</v>
      </c>
      <c r="C8" s="24">
        <v>4</v>
      </c>
      <c r="D8" s="24">
        <v>1</v>
      </c>
      <c r="E8" s="22">
        <v>3</v>
      </c>
      <c r="F8" s="24">
        <v>8</v>
      </c>
      <c r="G8" s="24">
        <v>-6</v>
      </c>
      <c r="H8" s="24">
        <v>3</v>
      </c>
      <c r="I8" s="24">
        <v>9</v>
      </c>
      <c r="J8" s="25">
        <v>4</v>
      </c>
      <c r="K8" s="24">
        <v>5</v>
      </c>
      <c r="L8" s="24">
        <v>-6</v>
      </c>
      <c r="M8" s="24">
        <v>4</v>
      </c>
      <c r="N8" s="24">
        <v>7</v>
      </c>
      <c r="O8" s="24">
        <v>4</v>
      </c>
      <c r="P8" s="24">
        <v>9</v>
      </c>
      <c r="Q8" s="24">
        <v>-6</v>
      </c>
      <c r="R8" s="24">
        <v>6</v>
      </c>
      <c r="S8" s="24">
        <v>3</v>
      </c>
      <c r="T8" s="24">
        <v>1</v>
      </c>
      <c r="U8" s="24">
        <v>7</v>
      </c>
      <c r="V8" s="24">
        <v>6</v>
      </c>
      <c r="W8" s="24">
        <v>8</v>
      </c>
      <c r="X8" s="24">
        <v>6</v>
      </c>
      <c r="Y8" s="24">
        <v>5</v>
      </c>
    </row>
    <row r="9" spans="1:25" ht="19.5" customHeight="1">
      <c r="A9" s="24">
        <v>-8</v>
      </c>
      <c r="B9" s="24">
        <v>5</v>
      </c>
      <c r="C9" s="24">
        <v>-5</v>
      </c>
      <c r="D9" s="24">
        <v>4</v>
      </c>
      <c r="E9" s="22">
        <v>4</v>
      </c>
      <c r="F9" s="24">
        <v>-5</v>
      </c>
      <c r="G9" s="24">
        <v>8</v>
      </c>
      <c r="H9" s="24">
        <v>5</v>
      </c>
      <c r="I9" s="24">
        <v>1</v>
      </c>
      <c r="J9" s="25">
        <v>8</v>
      </c>
      <c r="K9" s="24">
        <v>6</v>
      </c>
      <c r="L9" s="24">
        <v>2</v>
      </c>
      <c r="M9" s="24">
        <v>-6</v>
      </c>
      <c r="N9" s="24">
        <v>8</v>
      </c>
      <c r="O9" s="24">
        <v>9</v>
      </c>
      <c r="P9" s="24">
        <v>3</v>
      </c>
      <c r="Q9" s="24">
        <v>5</v>
      </c>
      <c r="R9" s="24">
        <v>-1</v>
      </c>
      <c r="S9" s="24">
        <v>5</v>
      </c>
      <c r="T9" s="24">
        <v>5</v>
      </c>
      <c r="U9" s="24">
        <v>-6</v>
      </c>
      <c r="V9" s="24">
        <v>-5</v>
      </c>
      <c r="W9" s="24">
        <v>-6</v>
      </c>
      <c r="X9" s="24">
        <v>-2</v>
      </c>
      <c r="Y9" s="24">
        <v>9</v>
      </c>
    </row>
    <row r="10" spans="1:25" ht="19.5" customHeight="1">
      <c r="A10" s="24">
        <v>3</v>
      </c>
      <c r="B10" s="24">
        <v>1</v>
      </c>
      <c r="C10" s="24">
        <v>6</v>
      </c>
      <c r="D10" s="24">
        <v>6</v>
      </c>
      <c r="E10" s="22">
        <v>2</v>
      </c>
      <c r="F10" s="24">
        <v>3</v>
      </c>
      <c r="G10" s="24">
        <v>7</v>
      </c>
      <c r="H10" s="24">
        <v>2</v>
      </c>
      <c r="I10" s="24">
        <v>4</v>
      </c>
      <c r="J10" s="25">
        <v>5</v>
      </c>
      <c r="K10" s="24">
        <v>-7</v>
      </c>
      <c r="L10" s="24">
        <v>-4</v>
      </c>
      <c r="M10" s="24">
        <v>5</v>
      </c>
      <c r="N10" s="24">
        <v>-7</v>
      </c>
      <c r="O10" s="24">
        <v>-2</v>
      </c>
      <c r="P10" s="24">
        <v>5</v>
      </c>
      <c r="Q10" s="24">
        <v>-6</v>
      </c>
      <c r="R10" s="24">
        <v>2</v>
      </c>
      <c r="S10" s="24">
        <v>4</v>
      </c>
      <c r="T10" s="24">
        <v>-6</v>
      </c>
      <c r="U10" s="24">
        <v>-8</v>
      </c>
      <c r="V10" s="24">
        <v>8</v>
      </c>
      <c r="W10" s="24">
        <v>5</v>
      </c>
      <c r="X10" s="24">
        <v>5</v>
      </c>
      <c r="Y10" s="24">
        <v>8</v>
      </c>
    </row>
    <row r="11" spans="1:25" ht="19.5" customHeight="1">
      <c r="A11" s="24">
        <v>-6</v>
      </c>
      <c r="B11" s="24">
        <v>7</v>
      </c>
      <c r="C11" s="24">
        <v>2</v>
      </c>
      <c r="D11" s="24">
        <v>8</v>
      </c>
      <c r="E11" s="22">
        <v>1</v>
      </c>
      <c r="F11" s="24">
        <v>-6</v>
      </c>
      <c r="G11" s="24">
        <v>4</v>
      </c>
      <c r="H11" s="24">
        <v>-4</v>
      </c>
      <c r="I11" s="24">
        <v>7</v>
      </c>
      <c r="J11" s="25">
        <v>-8</v>
      </c>
      <c r="K11" s="24">
        <v>5</v>
      </c>
      <c r="L11" s="24">
        <v>5</v>
      </c>
      <c r="M11" s="24">
        <v>2</v>
      </c>
      <c r="N11" s="24">
        <v>5</v>
      </c>
      <c r="O11" s="24">
        <v>3</v>
      </c>
      <c r="P11" s="24">
        <v>2</v>
      </c>
      <c r="Q11" s="24">
        <v>-1</v>
      </c>
      <c r="R11" s="24">
        <v>9</v>
      </c>
      <c r="S11" s="24">
        <v>8</v>
      </c>
      <c r="T11" s="24">
        <v>9</v>
      </c>
      <c r="U11" s="24">
        <v>2</v>
      </c>
      <c r="V11" s="24">
        <v>3</v>
      </c>
      <c r="W11" s="24">
        <v>4</v>
      </c>
      <c r="X11" s="24">
        <v>1</v>
      </c>
      <c r="Y11" s="24">
        <v>7</v>
      </c>
    </row>
    <row r="12" spans="1:25" ht="19.5" customHeight="1">
      <c r="A12" s="24">
        <v>-2</v>
      </c>
      <c r="B12" s="24">
        <v>6</v>
      </c>
      <c r="C12" s="24">
        <v>7</v>
      </c>
      <c r="D12" s="24">
        <v>3</v>
      </c>
      <c r="E12" s="22">
        <v>-2</v>
      </c>
      <c r="F12" s="24">
        <v>2</v>
      </c>
      <c r="G12" s="24">
        <v>-3</v>
      </c>
      <c r="H12" s="24">
        <v>5</v>
      </c>
      <c r="I12" s="24">
        <v>-2</v>
      </c>
      <c r="J12" s="25">
        <v>9</v>
      </c>
      <c r="K12" s="24">
        <v>4</v>
      </c>
      <c r="L12" s="24">
        <v>2</v>
      </c>
      <c r="M12" s="24">
        <v>1</v>
      </c>
      <c r="N12" s="24">
        <v>-3</v>
      </c>
      <c r="O12" s="24">
        <v>4</v>
      </c>
      <c r="P12" s="24">
        <v>4</v>
      </c>
      <c r="Q12" s="24">
        <v>1</v>
      </c>
      <c r="R12" s="24">
        <v>9</v>
      </c>
      <c r="S12" s="24">
        <v>3</v>
      </c>
      <c r="T12" s="24">
        <v>3</v>
      </c>
      <c r="U12" s="24">
        <v>4</v>
      </c>
      <c r="V12" s="24">
        <v>2</v>
      </c>
      <c r="W12" s="24">
        <v>-5</v>
      </c>
      <c r="X12" s="24">
        <v>-4</v>
      </c>
      <c r="Y12" s="24">
        <v>1</v>
      </c>
    </row>
    <row r="13" spans="1:25" s="1" customFormat="1" ht="19.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5" ht="24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4.75" customHeight="1">
      <c r="A15" s="20">
        <v>25</v>
      </c>
      <c r="B15" s="20">
        <v>45</v>
      </c>
      <c r="C15" s="20">
        <v>24</v>
      </c>
      <c r="D15" s="20">
        <v>28</v>
      </c>
      <c r="E15" s="20">
        <v>35</v>
      </c>
      <c r="F15" s="20">
        <v>45</v>
      </c>
      <c r="G15" s="20">
        <v>28</v>
      </c>
      <c r="H15" s="20">
        <v>25</v>
      </c>
      <c r="I15" s="20">
        <v>35</v>
      </c>
      <c r="J15" s="20">
        <v>24</v>
      </c>
      <c r="K15" s="20">
        <v>35</v>
      </c>
      <c r="L15" s="20">
        <v>75</v>
      </c>
      <c r="M15" s="20">
        <v>28</v>
      </c>
      <c r="N15" s="20">
        <v>28</v>
      </c>
      <c r="O15" s="20">
        <v>24</v>
      </c>
      <c r="P15" s="20">
        <v>24</v>
      </c>
      <c r="Q15" s="20">
        <v>28</v>
      </c>
      <c r="R15" s="20">
        <v>16</v>
      </c>
      <c r="S15" s="20">
        <v>24</v>
      </c>
      <c r="T15" s="20">
        <v>24</v>
      </c>
      <c r="U15" s="20">
        <v>65</v>
      </c>
      <c r="V15" s="20">
        <v>22</v>
      </c>
      <c r="W15" s="20">
        <v>25</v>
      </c>
      <c r="X15" s="20">
        <v>25</v>
      </c>
      <c r="Y15" s="20">
        <v>25</v>
      </c>
    </row>
    <row r="16" spans="1:25" ht="24.75" customHeight="1">
      <c r="A16" s="24">
        <v>87</v>
      </c>
      <c r="B16" s="24">
        <v>85</v>
      </c>
      <c r="C16" s="24">
        <v>51</v>
      </c>
      <c r="D16" s="24">
        <v>74</v>
      </c>
      <c r="E16" s="24">
        <v>26</v>
      </c>
      <c r="F16" s="24">
        <v>87</v>
      </c>
      <c r="G16" s="24">
        <v>-19</v>
      </c>
      <c r="H16" s="24">
        <v>41</v>
      </c>
      <c r="I16" s="24">
        <v>48</v>
      </c>
      <c r="J16" s="24">
        <v>85</v>
      </c>
      <c r="K16" s="24">
        <v>64</v>
      </c>
      <c r="L16" s="24">
        <v>-65</v>
      </c>
      <c r="M16" s="24">
        <v>56</v>
      </c>
      <c r="N16" s="24">
        <v>65</v>
      </c>
      <c r="O16" s="24">
        <v>58</v>
      </c>
      <c r="P16" s="24">
        <v>15</v>
      </c>
      <c r="Q16" s="24">
        <v>47</v>
      </c>
      <c r="R16" s="24">
        <v>25</v>
      </c>
      <c r="S16" s="24">
        <v>15</v>
      </c>
      <c r="T16" s="24">
        <v>15</v>
      </c>
      <c r="U16" s="24">
        <v>78</v>
      </c>
      <c r="V16" s="24">
        <v>55</v>
      </c>
      <c r="W16" s="24">
        <v>45</v>
      </c>
      <c r="X16" s="24">
        <v>48</v>
      </c>
      <c r="Y16" s="24">
        <v>45</v>
      </c>
    </row>
    <row r="17" spans="1:25" ht="24.75" customHeight="1">
      <c r="A17" s="24">
        <v>98</v>
      </c>
      <c r="B17" s="24">
        <v>97</v>
      </c>
      <c r="C17" s="24">
        <v>-49</v>
      </c>
      <c r="D17" s="24">
        <v>65</v>
      </c>
      <c r="E17" s="24">
        <v>-55</v>
      </c>
      <c r="F17" s="24">
        <v>95</v>
      </c>
      <c r="G17" s="24">
        <v>64</v>
      </c>
      <c r="H17" s="24">
        <v>56</v>
      </c>
      <c r="I17" s="24">
        <v>-65</v>
      </c>
      <c r="J17" s="24">
        <v>78</v>
      </c>
      <c r="K17" s="24">
        <v>28</v>
      </c>
      <c r="L17" s="24">
        <v>32</v>
      </c>
      <c r="M17" s="24">
        <v>42</v>
      </c>
      <c r="N17" s="24">
        <v>-49</v>
      </c>
      <c r="O17" s="24">
        <v>-36</v>
      </c>
      <c r="P17" s="24">
        <v>78</v>
      </c>
      <c r="Q17" s="24">
        <v>-65</v>
      </c>
      <c r="R17" s="24">
        <v>14</v>
      </c>
      <c r="S17" s="24">
        <v>78</v>
      </c>
      <c r="T17" s="24">
        <v>78</v>
      </c>
      <c r="U17" s="24">
        <v>54</v>
      </c>
      <c r="V17" s="24">
        <v>44</v>
      </c>
      <c r="W17" s="24">
        <v>-15</v>
      </c>
      <c r="X17" s="24">
        <v>97</v>
      </c>
      <c r="Y17" s="24">
        <v>-33</v>
      </c>
    </row>
    <row r="18" spans="1:25" ht="24.75" customHeight="1">
      <c r="A18" s="24">
        <v>-65</v>
      </c>
      <c r="B18" s="24">
        <v>65</v>
      </c>
      <c r="C18" s="24">
        <v>65</v>
      </c>
      <c r="D18" s="24">
        <v>95</v>
      </c>
      <c r="E18" s="24">
        <v>24</v>
      </c>
      <c r="F18" s="24">
        <v>68</v>
      </c>
      <c r="G18" s="24">
        <v>56</v>
      </c>
      <c r="H18" s="24">
        <v>11</v>
      </c>
      <c r="I18" s="24">
        <v>21</v>
      </c>
      <c r="J18" s="24">
        <v>-68</v>
      </c>
      <c r="K18" s="24">
        <v>15</v>
      </c>
      <c r="L18" s="24">
        <v>49</v>
      </c>
      <c r="M18" s="24">
        <v>15</v>
      </c>
      <c r="N18" s="24">
        <v>21</v>
      </c>
      <c r="O18" s="24">
        <v>56</v>
      </c>
      <c r="P18" s="24">
        <v>-66</v>
      </c>
      <c r="Q18" s="24">
        <v>98</v>
      </c>
      <c r="R18" s="24">
        <v>35</v>
      </c>
      <c r="S18" s="24">
        <v>-65</v>
      </c>
      <c r="T18" s="24">
        <v>-65</v>
      </c>
      <c r="U18" s="24">
        <v>21</v>
      </c>
      <c r="V18" s="24">
        <v>-33</v>
      </c>
      <c r="W18" s="24">
        <v>25</v>
      </c>
      <c r="X18" s="24">
        <v>-88</v>
      </c>
      <c r="Y18" s="24">
        <v>24</v>
      </c>
    </row>
    <row r="19" spans="1:25" ht="24.75" customHeight="1">
      <c r="A19" s="24">
        <v>32</v>
      </c>
      <c r="B19" s="24">
        <v>-65</v>
      </c>
      <c r="C19" s="24">
        <v>32</v>
      </c>
      <c r="D19" s="24">
        <v>-55</v>
      </c>
      <c r="E19" s="24">
        <v>15</v>
      </c>
      <c r="F19" s="24">
        <v>47</v>
      </c>
      <c r="G19" s="24">
        <v>-33</v>
      </c>
      <c r="H19" s="24">
        <v>23</v>
      </c>
      <c r="I19" s="24">
        <v>32</v>
      </c>
      <c r="J19" s="24">
        <v>95</v>
      </c>
      <c r="K19" s="24">
        <v>-55</v>
      </c>
      <c r="L19" s="24">
        <v>85</v>
      </c>
      <c r="M19" s="24">
        <v>-65</v>
      </c>
      <c r="N19" s="24">
        <v>75</v>
      </c>
      <c r="O19" s="24">
        <v>48</v>
      </c>
      <c r="P19" s="24">
        <v>53</v>
      </c>
      <c r="Q19" s="24">
        <v>34</v>
      </c>
      <c r="R19" s="24">
        <v>-26</v>
      </c>
      <c r="S19" s="24">
        <v>85</v>
      </c>
      <c r="T19" s="24">
        <v>22</v>
      </c>
      <c r="U19" s="24">
        <v>68</v>
      </c>
      <c r="V19" s="24">
        <v>55</v>
      </c>
      <c r="W19" s="24">
        <v>45</v>
      </c>
      <c r="X19" s="24">
        <v>65</v>
      </c>
      <c r="Y19" s="24">
        <v>15</v>
      </c>
    </row>
    <row r="20" spans="1:25" ht="24.75" customHeight="1">
      <c r="A20" s="24">
        <v>21</v>
      </c>
      <c r="B20" s="24">
        <v>23</v>
      </c>
      <c r="C20" s="24">
        <v>36</v>
      </c>
      <c r="D20" s="24">
        <v>65</v>
      </c>
      <c r="E20" s="24">
        <v>32</v>
      </c>
      <c r="F20" s="24">
        <v>23</v>
      </c>
      <c r="G20" s="24">
        <v>65</v>
      </c>
      <c r="H20" s="24">
        <v>21</v>
      </c>
      <c r="I20" s="24">
        <v>14</v>
      </c>
      <c r="J20" s="24">
        <v>11</v>
      </c>
      <c r="K20" s="24">
        <v>62</v>
      </c>
      <c r="L20" s="24">
        <v>-35</v>
      </c>
      <c r="M20" s="24">
        <v>22</v>
      </c>
      <c r="N20" s="24">
        <v>77</v>
      </c>
      <c r="O20" s="24">
        <v>52</v>
      </c>
      <c r="P20" s="24">
        <v>21</v>
      </c>
      <c r="Q20" s="24">
        <v>12</v>
      </c>
      <c r="R20" s="24">
        <v>35</v>
      </c>
      <c r="S20" s="24">
        <v>14</v>
      </c>
      <c r="T20" s="24">
        <v>58</v>
      </c>
      <c r="U20" s="24">
        <v>27</v>
      </c>
      <c r="V20" s="24">
        <v>82</v>
      </c>
      <c r="W20" s="24">
        <v>56</v>
      </c>
      <c r="X20" s="24">
        <v>35</v>
      </c>
      <c r="Y20" s="24">
        <v>62</v>
      </c>
    </row>
    <row r="21" spans="1:25" ht="24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24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8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21.75" customHeight="1">
      <c r="A24" s="20">
        <v>14</v>
      </c>
      <c r="B24" s="20">
        <v>25</v>
      </c>
      <c r="C24" s="20">
        <v>70</v>
      </c>
      <c r="D24" s="20">
        <v>28</v>
      </c>
      <c r="E24" s="21">
        <v>56</v>
      </c>
      <c r="F24" s="20">
        <v>58</v>
      </c>
      <c r="G24" s="20">
        <v>52</v>
      </c>
      <c r="H24" s="21">
        <v>63</v>
      </c>
      <c r="I24" s="20">
        <v>90</v>
      </c>
      <c r="J24" s="20">
        <v>68</v>
      </c>
      <c r="K24" s="28">
        <v>96</v>
      </c>
      <c r="L24" s="28">
        <v>28</v>
      </c>
      <c r="M24" s="28">
        <v>22</v>
      </c>
      <c r="N24" s="28">
        <v>69</v>
      </c>
      <c r="O24" s="28">
        <v>24</v>
      </c>
      <c r="P24" s="28">
        <v>25</v>
      </c>
      <c r="Q24" s="28">
        <v>22</v>
      </c>
      <c r="R24" s="28">
        <v>40</v>
      </c>
      <c r="S24" s="28">
        <v>28</v>
      </c>
      <c r="T24" s="28">
        <v>30</v>
      </c>
      <c r="U24" s="28">
        <f>+D24-8</f>
        <v>20</v>
      </c>
      <c r="V24" s="28">
        <v>28</v>
      </c>
      <c r="W24" s="28">
        <v>75</v>
      </c>
      <c r="X24" s="28">
        <v>25</v>
      </c>
      <c r="Y24" s="20">
        <v>22</v>
      </c>
    </row>
    <row r="25" spans="1:25" ht="21.75" customHeight="1">
      <c r="A25" s="24">
        <v>52</v>
      </c>
      <c r="B25" s="24">
        <v>47</v>
      </c>
      <c r="C25" s="24">
        <v>-65</v>
      </c>
      <c r="D25" s="24">
        <v>54</v>
      </c>
      <c r="E25" s="22">
        <v>42</v>
      </c>
      <c r="F25" s="24">
        <v>76</v>
      </c>
      <c r="G25" s="24">
        <v>46</v>
      </c>
      <c r="H25" s="22">
        <v>21</v>
      </c>
      <c r="I25" s="24">
        <v>-65</v>
      </c>
      <c r="J25" s="24">
        <v>59</v>
      </c>
      <c r="K25" s="29">
        <v>58</v>
      </c>
      <c r="L25" s="29">
        <v>65</v>
      </c>
      <c r="M25" s="29">
        <v>11</v>
      </c>
      <c r="N25" s="29">
        <v>54</v>
      </c>
      <c r="O25" s="29">
        <v>51</v>
      </c>
      <c r="P25" s="29">
        <v>46</v>
      </c>
      <c r="Q25" s="29">
        <v>54</v>
      </c>
      <c r="R25" s="29">
        <v>-15</v>
      </c>
      <c r="S25" s="29">
        <v>75</v>
      </c>
      <c r="T25" s="29">
        <v>-11</v>
      </c>
      <c r="U25" s="29">
        <f>+D25-8</f>
        <v>46</v>
      </c>
      <c r="V25" s="29">
        <v>75</v>
      </c>
      <c r="W25" s="29">
        <v>-65</v>
      </c>
      <c r="X25" s="29">
        <v>87</v>
      </c>
      <c r="Y25" s="24">
        <v>24</v>
      </c>
    </row>
    <row r="26" spans="1:25" ht="21.75" customHeight="1">
      <c r="A26" s="24">
        <v>11</v>
      </c>
      <c r="B26" s="24">
        <v>84</v>
      </c>
      <c r="C26" s="24">
        <v>32</v>
      </c>
      <c r="D26" s="24">
        <v>-41</v>
      </c>
      <c r="E26" s="22">
        <v>85</v>
      </c>
      <c r="F26" s="24">
        <v>22</v>
      </c>
      <c r="G26" s="24">
        <v>15</v>
      </c>
      <c r="H26" s="22">
        <v>52</v>
      </c>
      <c r="I26" s="24">
        <v>32</v>
      </c>
      <c r="J26" s="24">
        <v>-44</v>
      </c>
      <c r="K26" s="29">
        <v>45</v>
      </c>
      <c r="L26" s="29">
        <v>44</v>
      </c>
      <c r="M26" s="29">
        <v>55</v>
      </c>
      <c r="N26" s="29">
        <v>23</v>
      </c>
      <c r="O26" s="29">
        <v>75</v>
      </c>
      <c r="P26" s="29">
        <v>-35</v>
      </c>
      <c r="Q26" s="29">
        <v>-35</v>
      </c>
      <c r="R26" s="29">
        <v>62</v>
      </c>
      <c r="S26" s="29">
        <v>-65</v>
      </c>
      <c r="T26" s="29">
        <v>52</v>
      </c>
      <c r="U26" s="29">
        <f>+D26-8</f>
        <v>-49</v>
      </c>
      <c r="V26" s="29">
        <v>46</v>
      </c>
      <c r="W26" s="29">
        <v>23</v>
      </c>
      <c r="X26" s="29">
        <v>-63</v>
      </c>
      <c r="Y26" s="24">
        <v>85</v>
      </c>
    </row>
    <row r="27" spans="1:25" ht="21.75" customHeight="1">
      <c r="A27" s="24">
        <v>35</v>
      </c>
      <c r="B27" s="24">
        <v>-56</v>
      </c>
      <c r="C27" s="24">
        <v>14</v>
      </c>
      <c r="D27" s="24">
        <v>62</v>
      </c>
      <c r="E27" s="22">
        <v>36</v>
      </c>
      <c r="F27" s="24">
        <v>14</v>
      </c>
      <c r="G27" s="24">
        <v>-53</v>
      </c>
      <c r="H27" s="22">
        <v>-78</v>
      </c>
      <c r="I27" s="24">
        <v>14</v>
      </c>
      <c r="J27" s="24">
        <v>52</v>
      </c>
      <c r="K27" s="29">
        <v>-35</v>
      </c>
      <c r="L27" s="29">
        <v>12</v>
      </c>
      <c r="M27" s="29">
        <v>36</v>
      </c>
      <c r="N27" s="29">
        <v>15</v>
      </c>
      <c r="O27" s="29">
        <v>96</v>
      </c>
      <c r="P27" s="29">
        <v>26</v>
      </c>
      <c r="Q27" s="29">
        <v>26</v>
      </c>
      <c r="R27" s="29">
        <v>85</v>
      </c>
      <c r="S27" s="29">
        <v>32</v>
      </c>
      <c r="T27" s="29">
        <v>46</v>
      </c>
      <c r="U27" s="29">
        <f>+D27-8</f>
        <v>54</v>
      </c>
      <c r="V27" s="29">
        <v>-35</v>
      </c>
      <c r="W27" s="29">
        <v>12</v>
      </c>
      <c r="X27" s="29">
        <v>21</v>
      </c>
      <c r="Y27" s="24">
        <v>74</v>
      </c>
    </row>
    <row r="28" spans="1:25" ht="21.75" customHeight="1">
      <c r="A28" s="24">
        <v>26</v>
      </c>
      <c r="B28" s="24">
        <v>22</v>
      </c>
      <c r="C28" s="24">
        <v>56</v>
      </c>
      <c r="D28" s="24">
        <v>32</v>
      </c>
      <c r="E28" s="22">
        <v>65</v>
      </c>
      <c r="F28" s="24">
        <v>56</v>
      </c>
      <c r="G28" s="24">
        <v>36</v>
      </c>
      <c r="H28" s="22">
        <v>56</v>
      </c>
      <c r="I28" s="24">
        <v>25</v>
      </c>
      <c r="J28" s="24">
        <v>12</v>
      </c>
      <c r="K28" s="29">
        <v>62</v>
      </c>
      <c r="L28" s="29">
        <v>44</v>
      </c>
      <c r="M28" s="29">
        <v>45</v>
      </c>
      <c r="N28" s="29">
        <v>-42</v>
      </c>
      <c r="O28" s="29">
        <v>-35</v>
      </c>
      <c r="P28" s="29">
        <v>11</v>
      </c>
      <c r="Q28" s="29">
        <v>41</v>
      </c>
      <c r="R28" s="29">
        <v>78</v>
      </c>
      <c r="S28" s="29">
        <v>52</v>
      </c>
      <c r="T28" s="29">
        <v>-18</v>
      </c>
      <c r="U28" s="29">
        <f>+D28-8</f>
        <v>24</v>
      </c>
      <c r="V28" s="29">
        <v>62</v>
      </c>
      <c r="W28" s="29">
        <v>22</v>
      </c>
      <c r="X28" s="29">
        <v>54</v>
      </c>
      <c r="Y28" s="24">
        <v>68</v>
      </c>
    </row>
    <row r="29" spans="1:25" ht="21.75" customHeight="1">
      <c r="A29" s="24">
        <v>78</v>
      </c>
      <c r="B29" s="24">
        <v>15</v>
      </c>
      <c r="C29" s="24">
        <v>21</v>
      </c>
      <c r="D29" s="24">
        <v>15</v>
      </c>
      <c r="E29" s="22">
        <v>45</v>
      </c>
      <c r="F29" s="24">
        <v>-64</v>
      </c>
      <c r="G29" s="24">
        <v>23</v>
      </c>
      <c r="H29" s="22">
        <v>22</v>
      </c>
      <c r="I29" s="24">
        <v>84</v>
      </c>
      <c r="J29" s="24">
        <v>35</v>
      </c>
      <c r="K29" s="24">
        <v>45</v>
      </c>
      <c r="L29" s="24">
        <v>55</v>
      </c>
      <c r="M29" s="24">
        <v>12</v>
      </c>
      <c r="N29" s="24">
        <v>15</v>
      </c>
      <c r="O29" s="24">
        <v>26</v>
      </c>
      <c r="P29" s="24">
        <v>24</v>
      </c>
      <c r="Q29" s="24">
        <v>21</v>
      </c>
      <c r="R29" s="24">
        <v>-36</v>
      </c>
      <c r="S29" s="24">
        <v>11</v>
      </c>
      <c r="T29" s="24">
        <v>45</v>
      </c>
      <c r="U29" s="24">
        <v>51</v>
      </c>
      <c r="V29" s="24">
        <v>11</v>
      </c>
      <c r="W29" s="24">
        <v>45</v>
      </c>
      <c r="X29" s="24">
        <v>-22</v>
      </c>
      <c r="Y29" s="24">
        <v>25</v>
      </c>
    </row>
    <row r="30" spans="1:25" ht="21.75" customHeight="1">
      <c r="A30" s="24">
        <v>45</v>
      </c>
      <c r="B30" s="24">
        <v>46</v>
      </c>
      <c r="C30" s="24">
        <v>36</v>
      </c>
      <c r="D30" s="24">
        <v>36</v>
      </c>
      <c r="E30" s="22">
        <v>67</v>
      </c>
      <c r="F30" s="24">
        <v>61</v>
      </c>
      <c r="G30" s="24">
        <v>36</v>
      </c>
      <c r="H30" s="22">
        <v>23</v>
      </c>
      <c r="I30" s="24">
        <v>15</v>
      </c>
      <c r="J30" s="24">
        <v>24</v>
      </c>
      <c r="K30" s="24">
        <v>-23</v>
      </c>
      <c r="L30" s="24">
        <v>21</v>
      </c>
      <c r="M30" s="24">
        <v>65</v>
      </c>
      <c r="N30" s="24">
        <v>32</v>
      </c>
      <c r="O30" s="24">
        <v>-22</v>
      </c>
      <c r="P30" s="24">
        <v>87</v>
      </c>
      <c r="Q30" s="24">
        <v>75</v>
      </c>
      <c r="R30" s="24">
        <v>52</v>
      </c>
      <c r="S30" s="24">
        <v>-22</v>
      </c>
      <c r="T30" s="24">
        <v>21</v>
      </c>
      <c r="U30" s="24">
        <v>43</v>
      </c>
      <c r="V30" s="24">
        <v>25</v>
      </c>
      <c r="W30" s="24">
        <v>-35</v>
      </c>
      <c r="X30" s="24">
        <v>46</v>
      </c>
      <c r="Y30" s="24">
        <v>19</v>
      </c>
    </row>
    <row r="31" spans="1:25" ht="21.75" customHeight="1">
      <c r="A31" s="24"/>
      <c r="B31" s="24"/>
      <c r="C31" s="24"/>
      <c r="D31" s="24"/>
      <c r="E31" s="22"/>
      <c r="F31" s="24"/>
      <c r="G31" s="24"/>
      <c r="H31" s="22"/>
      <c r="I31" s="24"/>
      <c r="J31" s="24"/>
      <c r="K31" s="24"/>
      <c r="L31" s="24"/>
      <c r="M31" s="24"/>
      <c r="N31" s="24">
        <v>27</v>
      </c>
      <c r="O31" s="24">
        <v>28</v>
      </c>
      <c r="P31" s="24">
        <v>-65</v>
      </c>
      <c r="Q31" s="24">
        <v>34</v>
      </c>
      <c r="R31" s="24">
        <v>83</v>
      </c>
      <c r="S31" s="24">
        <v>12</v>
      </c>
      <c r="T31" s="24">
        <v>32</v>
      </c>
      <c r="U31" s="24">
        <v>37</v>
      </c>
      <c r="V31" s="24">
        <v>33</v>
      </c>
      <c r="W31" s="24">
        <v>17</v>
      </c>
      <c r="X31" s="24">
        <v>61</v>
      </c>
      <c r="Y31" s="24">
        <v>-33</v>
      </c>
    </row>
    <row r="32" spans="1:25" ht="21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ht="21.75" customHeight="1"/>
    <row r="34" spans="1:25" ht="23.25" customHeight="1">
      <c r="A34" s="20">
        <v>10</v>
      </c>
      <c r="B34" s="20">
        <v>24</v>
      </c>
      <c r="C34" s="20">
        <v>28</v>
      </c>
      <c r="D34" s="20">
        <v>24</v>
      </c>
      <c r="E34" s="20">
        <v>35</v>
      </c>
      <c r="F34" s="20">
        <v>57</v>
      </c>
      <c r="G34" s="20">
        <v>28</v>
      </c>
      <c r="H34" s="20">
        <v>24</v>
      </c>
      <c r="I34" s="20">
        <v>24</v>
      </c>
      <c r="J34" s="20">
        <v>35</v>
      </c>
      <c r="K34" s="20">
        <v>78</v>
      </c>
      <c r="L34" s="20">
        <v>79</v>
      </c>
      <c r="M34" s="20">
        <v>55</v>
      </c>
      <c r="N34" s="20">
        <v>25</v>
      </c>
      <c r="O34" s="20">
        <v>22</v>
      </c>
      <c r="P34" s="20">
        <v>25</v>
      </c>
      <c r="Q34" s="20">
        <v>25</v>
      </c>
      <c r="R34" s="20">
        <v>41</v>
      </c>
      <c r="S34" s="20">
        <v>22</v>
      </c>
      <c r="T34" s="20">
        <v>24</v>
      </c>
      <c r="U34" s="20">
        <v>35</v>
      </c>
      <c r="V34" s="20">
        <v>33</v>
      </c>
      <c r="W34" s="20">
        <v>56</v>
      </c>
      <c r="X34" s="28">
        <v>65</v>
      </c>
      <c r="Y34" s="20">
        <v>22</v>
      </c>
    </row>
    <row r="35" spans="1:25" ht="21.75" customHeight="1">
      <c r="A35" s="24">
        <v>20</v>
      </c>
      <c r="B35" s="24">
        <v>15</v>
      </c>
      <c r="C35" s="24">
        <v>45</v>
      </c>
      <c r="D35" s="24">
        <v>75</v>
      </c>
      <c r="E35" s="24">
        <v>23</v>
      </c>
      <c r="F35" s="24">
        <v>48</v>
      </c>
      <c r="G35" s="24">
        <v>45</v>
      </c>
      <c r="H35" s="24">
        <v>56</v>
      </c>
      <c r="I35" s="24">
        <v>87</v>
      </c>
      <c r="J35" s="24">
        <v>62</v>
      </c>
      <c r="K35" s="24">
        <v>-65</v>
      </c>
      <c r="L35" s="24">
        <v>-65</v>
      </c>
      <c r="M35" s="24">
        <v>98</v>
      </c>
      <c r="N35" s="24">
        <v>65</v>
      </c>
      <c r="O35" s="24">
        <v>11</v>
      </c>
      <c r="P35" s="24">
        <v>48</v>
      </c>
      <c r="Q35" s="24">
        <v>-14</v>
      </c>
      <c r="R35" s="24">
        <v>-56</v>
      </c>
      <c r="S35" s="24">
        <v>45</v>
      </c>
      <c r="T35" s="24">
        <v>15</v>
      </c>
      <c r="U35" s="24">
        <v>64</v>
      </c>
      <c r="V35" s="24">
        <v>56</v>
      </c>
      <c r="W35" s="24">
        <v>12</v>
      </c>
      <c r="X35" s="29">
        <v>98</v>
      </c>
      <c r="Y35" s="24">
        <v>25</v>
      </c>
    </row>
    <row r="36" spans="1:25" ht="21.75" customHeight="1">
      <c r="A36" s="24">
        <v>54</v>
      </c>
      <c r="B36" s="24">
        <v>78</v>
      </c>
      <c r="C36" s="24">
        <v>97</v>
      </c>
      <c r="D36" s="24">
        <v>95</v>
      </c>
      <c r="E36" s="24">
        <v>46</v>
      </c>
      <c r="F36" s="24">
        <v>-35</v>
      </c>
      <c r="G36" s="24">
        <v>97</v>
      </c>
      <c r="H36" s="24">
        <v>87</v>
      </c>
      <c r="I36" s="24">
        <v>-56</v>
      </c>
      <c r="J36" s="24">
        <v>48</v>
      </c>
      <c r="K36" s="24">
        <v>94</v>
      </c>
      <c r="L36" s="24">
        <v>32</v>
      </c>
      <c r="M36" s="24">
        <v>-65</v>
      </c>
      <c r="N36" s="24">
        <v>96</v>
      </c>
      <c r="O36" s="24">
        <v>55</v>
      </c>
      <c r="P36" s="24">
        <v>75</v>
      </c>
      <c r="Q36" s="24">
        <v>52</v>
      </c>
      <c r="R36" s="24">
        <v>21</v>
      </c>
      <c r="S36" s="24">
        <v>65</v>
      </c>
      <c r="T36" s="24">
        <v>65</v>
      </c>
      <c r="U36" s="24">
        <v>25</v>
      </c>
      <c r="V36" s="24">
        <v>21</v>
      </c>
      <c r="W36" s="24">
        <v>37</v>
      </c>
      <c r="X36" s="29">
        <v>-65</v>
      </c>
      <c r="Y36" s="24">
        <v>11</v>
      </c>
    </row>
    <row r="37" spans="1:25" ht="21.75" customHeight="1">
      <c r="A37" s="24">
        <v>66</v>
      </c>
      <c r="B37" s="24">
        <v>96</v>
      </c>
      <c r="C37" s="24">
        <v>-35</v>
      </c>
      <c r="D37" s="24">
        <v>-19</v>
      </c>
      <c r="E37" s="24">
        <v>-24</v>
      </c>
      <c r="F37" s="24">
        <v>62</v>
      </c>
      <c r="G37" s="24">
        <v>-56</v>
      </c>
      <c r="H37" s="24">
        <v>59</v>
      </c>
      <c r="I37" s="24">
        <v>95</v>
      </c>
      <c r="J37" s="24">
        <v>-55</v>
      </c>
      <c r="K37" s="24">
        <v>-35</v>
      </c>
      <c r="L37" s="24">
        <v>45</v>
      </c>
      <c r="M37" s="24">
        <v>32</v>
      </c>
      <c r="N37" s="24">
        <v>56</v>
      </c>
      <c r="O37" s="24">
        <v>44</v>
      </c>
      <c r="P37" s="24">
        <v>69</v>
      </c>
      <c r="Q37" s="24">
        <v>98</v>
      </c>
      <c r="R37" s="24">
        <v>-65</v>
      </c>
      <c r="S37" s="24">
        <v>-25</v>
      </c>
      <c r="T37" s="24">
        <v>78</v>
      </c>
      <c r="U37" s="24">
        <v>-65</v>
      </c>
      <c r="V37" s="24">
        <v>64</v>
      </c>
      <c r="W37" s="24">
        <v>59</v>
      </c>
      <c r="X37" s="29">
        <v>32</v>
      </c>
      <c r="Y37" s="24">
        <v>55</v>
      </c>
    </row>
    <row r="38" spans="1:25" ht="21.75" customHeight="1">
      <c r="A38" s="24">
        <v>45</v>
      </c>
      <c r="B38" s="24">
        <v>85</v>
      </c>
      <c r="C38" s="24">
        <v>62</v>
      </c>
      <c r="D38" s="24">
        <v>65</v>
      </c>
      <c r="E38" s="24">
        <v>65</v>
      </c>
      <c r="F38" s="24">
        <v>15</v>
      </c>
      <c r="G38" s="24">
        <v>32</v>
      </c>
      <c r="H38" s="24">
        <v>63</v>
      </c>
      <c r="I38" s="24">
        <v>-46</v>
      </c>
      <c r="J38" s="24">
        <v>62</v>
      </c>
      <c r="K38" s="24">
        <v>26</v>
      </c>
      <c r="L38" s="24">
        <v>25</v>
      </c>
      <c r="M38" s="24">
        <v>45</v>
      </c>
      <c r="N38" s="24">
        <v>-35</v>
      </c>
      <c r="O38" s="24">
        <v>36</v>
      </c>
      <c r="P38" s="24">
        <v>-58</v>
      </c>
      <c r="Q38" s="24">
        <v>-75</v>
      </c>
      <c r="R38" s="24">
        <v>38</v>
      </c>
      <c r="S38" s="24">
        <v>36</v>
      </c>
      <c r="T38" s="24">
        <v>-32</v>
      </c>
      <c r="U38" s="24">
        <v>24</v>
      </c>
      <c r="V38" s="24">
        <v>87</v>
      </c>
      <c r="W38" s="24">
        <v>82</v>
      </c>
      <c r="X38" s="29">
        <v>11</v>
      </c>
      <c r="Y38" s="24">
        <v>33</v>
      </c>
    </row>
    <row r="39" spans="1:25" ht="21.75" customHeight="1">
      <c r="A39" s="24">
        <v>25</v>
      </c>
      <c r="B39" s="24">
        <v>57</v>
      </c>
      <c r="C39" s="24">
        <v>12</v>
      </c>
      <c r="D39" s="24">
        <v>-24</v>
      </c>
      <c r="E39" s="24">
        <v>-15</v>
      </c>
      <c r="F39" s="24">
        <v>-49</v>
      </c>
      <c r="G39" s="24">
        <v>-15</v>
      </c>
      <c r="H39" s="24">
        <v>-55</v>
      </c>
      <c r="I39" s="24">
        <v>55</v>
      </c>
      <c r="J39" s="24">
        <v>75</v>
      </c>
      <c r="K39" s="24">
        <v>-11</v>
      </c>
      <c r="L39" s="24">
        <v>35</v>
      </c>
      <c r="M39" s="24">
        <v>24</v>
      </c>
      <c r="N39" s="24">
        <v>62</v>
      </c>
      <c r="O39" s="24">
        <v>52</v>
      </c>
      <c r="P39" s="24">
        <v>32</v>
      </c>
      <c r="Q39" s="24">
        <v>65</v>
      </c>
      <c r="R39" s="24">
        <v>25</v>
      </c>
      <c r="S39" s="24">
        <v>21</v>
      </c>
      <c r="T39" s="24">
        <v>56</v>
      </c>
      <c r="U39" s="24">
        <v>-88</v>
      </c>
      <c r="V39" s="24">
        <v>45</v>
      </c>
      <c r="W39" s="24">
        <v>37</v>
      </c>
      <c r="X39" s="29">
        <v>55</v>
      </c>
      <c r="Y39" s="24">
        <v>-65</v>
      </c>
    </row>
    <row r="40" spans="1:25" ht="21.75" customHeight="1">
      <c r="A40" s="24">
        <v>65</v>
      </c>
      <c r="B40" s="24">
        <v>49</v>
      </c>
      <c r="C40" s="24">
        <v>22</v>
      </c>
      <c r="D40" s="24">
        <v>66</v>
      </c>
      <c r="E40" s="24">
        <v>21</v>
      </c>
      <c r="F40" s="24">
        <v>56</v>
      </c>
      <c r="G40" s="24">
        <v>23</v>
      </c>
      <c r="H40" s="24">
        <v>85</v>
      </c>
      <c r="I40" s="24">
        <v>28</v>
      </c>
      <c r="J40" s="24">
        <v>-55</v>
      </c>
      <c r="K40" s="24">
        <v>25</v>
      </c>
      <c r="L40" s="24">
        <v>62</v>
      </c>
      <c r="M40" s="24">
        <v>85</v>
      </c>
      <c r="N40" s="24">
        <v>-32</v>
      </c>
      <c r="O40" s="24">
        <v>-55</v>
      </c>
      <c r="P40" s="24">
        <v>65</v>
      </c>
      <c r="Q40" s="24">
        <v>-22</v>
      </c>
      <c r="R40" s="24">
        <v>-26</v>
      </c>
      <c r="S40" s="24">
        <v>65</v>
      </c>
      <c r="T40" s="24">
        <v>41</v>
      </c>
      <c r="U40" s="24">
        <v>65</v>
      </c>
      <c r="V40" s="24">
        <v>15</v>
      </c>
      <c r="W40" s="24">
        <v>52</v>
      </c>
      <c r="X40" s="29">
        <v>42</v>
      </c>
      <c r="Y40" s="24">
        <v>48</v>
      </c>
    </row>
    <row r="41" spans="1:25" ht="21.75" customHeight="1">
      <c r="A41" s="24">
        <v>-33</v>
      </c>
      <c r="B41" s="24">
        <v>65</v>
      </c>
      <c r="C41" s="24">
        <v>52</v>
      </c>
      <c r="D41" s="24">
        <v>74</v>
      </c>
      <c r="E41" s="24">
        <v>-14</v>
      </c>
      <c r="F41" s="24">
        <v>32</v>
      </c>
      <c r="G41" s="24">
        <v>62</v>
      </c>
      <c r="H41" s="24">
        <v>-35</v>
      </c>
      <c r="I41" s="24">
        <v>65</v>
      </c>
      <c r="J41" s="24">
        <v>62</v>
      </c>
      <c r="K41" s="24">
        <v>62</v>
      </c>
      <c r="L41" s="24">
        <v>45</v>
      </c>
      <c r="M41" s="24">
        <v>75</v>
      </c>
      <c r="N41" s="24">
        <v>24</v>
      </c>
      <c r="O41" s="24">
        <v>44</v>
      </c>
      <c r="P41" s="24">
        <v>-65</v>
      </c>
      <c r="Q41" s="24">
        <v>62</v>
      </c>
      <c r="R41" s="24">
        <v>14</v>
      </c>
      <c r="S41" s="24">
        <v>78</v>
      </c>
      <c r="T41" s="24">
        <v>-56</v>
      </c>
      <c r="U41" s="24">
        <v>-44</v>
      </c>
      <c r="V41" s="24">
        <v>23</v>
      </c>
      <c r="W41" s="24">
        <v>-33</v>
      </c>
      <c r="X41" s="29">
        <v>65</v>
      </c>
      <c r="Y41" s="24">
        <v>21</v>
      </c>
    </row>
    <row r="42" spans="1:25" ht="21.75" customHeight="1">
      <c r="A42" s="24">
        <v>56</v>
      </c>
      <c r="B42" s="24">
        <v>23</v>
      </c>
      <c r="C42" s="24">
        <v>64</v>
      </c>
      <c r="D42" s="24">
        <v>-41</v>
      </c>
      <c r="E42" s="22">
        <v>22</v>
      </c>
      <c r="F42" s="24">
        <v>50</v>
      </c>
      <c r="G42" s="24">
        <v>21</v>
      </c>
      <c r="H42" s="22">
        <v>26</v>
      </c>
      <c r="I42" s="24">
        <v>54</v>
      </c>
      <c r="J42" s="24">
        <v>22</v>
      </c>
      <c r="K42" s="29">
        <v>26</v>
      </c>
      <c r="L42" s="29">
        <f>+E42+2</f>
        <v>24</v>
      </c>
      <c r="M42" s="29">
        <v>-36</v>
      </c>
      <c r="N42" s="29">
        <v>-11</v>
      </c>
      <c r="O42" s="29">
        <v>-66</v>
      </c>
      <c r="P42" s="29">
        <v>22</v>
      </c>
      <c r="Q42" s="29">
        <v>32</v>
      </c>
      <c r="R42" s="29">
        <f>+N42-6</f>
        <v>-17</v>
      </c>
      <c r="S42" s="29">
        <v>-26</v>
      </c>
      <c r="T42" s="29">
        <v>25</v>
      </c>
      <c r="U42" s="29">
        <v>86</v>
      </c>
      <c r="V42" s="29">
        <v>-65</v>
      </c>
      <c r="W42" s="29">
        <f>+G42-5</f>
        <v>16</v>
      </c>
      <c r="X42" s="29">
        <v>-35</v>
      </c>
      <c r="Y42" s="24">
        <v>88</v>
      </c>
    </row>
    <row r="43" spans="1:25" ht="21.75" customHeight="1">
      <c r="A43" s="24"/>
      <c r="B43" s="24"/>
      <c r="C43" s="24"/>
      <c r="D43" s="24"/>
      <c r="E43" s="22"/>
      <c r="F43" s="24"/>
      <c r="G43" s="24"/>
      <c r="H43" s="22"/>
      <c r="I43" s="24"/>
      <c r="J43" s="24"/>
      <c r="K43" s="29"/>
      <c r="L43" s="29"/>
      <c r="M43" s="29"/>
      <c r="N43" s="29">
        <v>23</v>
      </c>
      <c r="O43" s="29">
        <v>32</v>
      </c>
      <c r="P43" s="29">
        <v>64</v>
      </c>
      <c r="Q43" s="29">
        <v>76</v>
      </c>
      <c r="R43" s="29">
        <v>99</v>
      </c>
      <c r="S43" s="29">
        <v>53</v>
      </c>
      <c r="T43" s="29">
        <v>21</v>
      </c>
      <c r="U43" s="29">
        <v>23</v>
      </c>
      <c r="V43" s="29">
        <v>22</v>
      </c>
      <c r="W43" s="29">
        <v>35</v>
      </c>
      <c r="X43" s="29">
        <v>67</v>
      </c>
      <c r="Y43" s="24">
        <v>11</v>
      </c>
    </row>
    <row r="44" spans="1:25" ht="21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52" spans="1:25" ht="18">
      <c r="A52" s="37" t="s">
        <v>1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9"/>
    </row>
    <row r="53" spans="1:25" ht="18">
      <c r="A53" s="4">
        <f>SUM(A3:A12)</f>
        <v>15</v>
      </c>
      <c r="B53" s="4">
        <f aca="true" t="shared" si="0" ref="B53:Y53">SUM(B3:B12)</f>
        <v>33</v>
      </c>
      <c r="C53" s="4">
        <f t="shared" si="0"/>
        <v>23</v>
      </c>
      <c r="D53" s="4">
        <f t="shared" si="0"/>
        <v>27</v>
      </c>
      <c r="E53" s="4">
        <f t="shared" si="0"/>
        <v>24</v>
      </c>
      <c r="F53" s="4">
        <f t="shared" si="0"/>
        <v>14</v>
      </c>
      <c r="G53" s="4">
        <f t="shared" si="0"/>
        <v>25</v>
      </c>
      <c r="H53" s="4">
        <f t="shared" si="0"/>
        <v>24</v>
      </c>
      <c r="I53" s="4">
        <f t="shared" si="0"/>
        <v>35</v>
      </c>
      <c r="J53" s="4">
        <f t="shared" si="0"/>
        <v>35</v>
      </c>
      <c r="K53" s="4">
        <f t="shared" si="0"/>
        <v>30</v>
      </c>
      <c r="L53" s="4">
        <f t="shared" si="0"/>
        <v>16</v>
      </c>
      <c r="M53" s="4">
        <f t="shared" si="0"/>
        <v>19</v>
      </c>
      <c r="N53" s="4">
        <f t="shared" si="0"/>
        <v>22</v>
      </c>
      <c r="O53" s="4">
        <f t="shared" si="0"/>
        <v>32</v>
      </c>
      <c r="P53" s="4">
        <f t="shared" si="0"/>
        <v>42</v>
      </c>
      <c r="Q53" s="4">
        <f t="shared" si="0"/>
        <v>19</v>
      </c>
      <c r="R53" s="4">
        <f t="shared" si="0"/>
        <v>38</v>
      </c>
      <c r="S53" s="4">
        <f t="shared" si="0"/>
        <v>36</v>
      </c>
      <c r="T53" s="4">
        <f t="shared" si="0"/>
        <v>35</v>
      </c>
      <c r="U53" s="4">
        <f t="shared" si="0"/>
        <v>19</v>
      </c>
      <c r="V53" s="4">
        <f t="shared" si="0"/>
        <v>27</v>
      </c>
      <c r="W53" s="4">
        <f t="shared" si="0"/>
        <v>24</v>
      </c>
      <c r="X53" s="4">
        <f t="shared" si="0"/>
        <v>28</v>
      </c>
      <c r="Y53" s="4">
        <f t="shared" si="0"/>
        <v>47</v>
      </c>
    </row>
    <row r="54" spans="1:25" ht="18">
      <c r="A54" s="4">
        <f aca="true" t="shared" si="1" ref="A54:Y54">SUM(A15:A20)</f>
        <v>198</v>
      </c>
      <c r="B54" s="4">
        <f t="shared" si="1"/>
        <v>250</v>
      </c>
      <c r="C54" s="4">
        <f t="shared" si="1"/>
        <v>159</v>
      </c>
      <c r="D54" s="4">
        <f t="shared" si="1"/>
        <v>272</v>
      </c>
      <c r="E54" s="4">
        <f t="shared" si="1"/>
        <v>77</v>
      </c>
      <c r="F54" s="4">
        <f t="shared" si="1"/>
        <v>365</v>
      </c>
      <c r="G54" s="4">
        <f t="shared" si="1"/>
        <v>161</v>
      </c>
      <c r="H54" s="4">
        <f t="shared" si="1"/>
        <v>177</v>
      </c>
      <c r="I54" s="4">
        <f t="shared" si="1"/>
        <v>85</v>
      </c>
      <c r="J54" s="4">
        <f t="shared" si="1"/>
        <v>225</v>
      </c>
      <c r="K54" s="4">
        <f t="shared" si="1"/>
        <v>149</v>
      </c>
      <c r="L54" s="4">
        <f t="shared" si="1"/>
        <v>141</v>
      </c>
      <c r="M54" s="4">
        <f t="shared" si="1"/>
        <v>98</v>
      </c>
      <c r="N54" s="4">
        <f t="shared" si="1"/>
        <v>217</v>
      </c>
      <c r="O54" s="4">
        <f t="shared" si="1"/>
        <v>202</v>
      </c>
      <c r="P54" s="4">
        <f t="shared" si="1"/>
        <v>125</v>
      </c>
      <c r="Q54" s="4">
        <f t="shared" si="1"/>
        <v>154</v>
      </c>
      <c r="R54" s="4">
        <f t="shared" si="1"/>
        <v>99</v>
      </c>
      <c r="S54" s="4">
        <f t="shared" si="1"/>
        <v>151</v>
      </c>
      <c r="T54" s="4">
        <f t="shared" si="1"/>
        <v>132</v>
      </c>
      <c r="U54" s="4">
        <f t="shared" si="1"/>
        <v>313</v>
      </c>
      <c r="V54" s="4">
        <f t="shared" si="1"/>
        <v>225</v>
      </c>
      <c r="W54" s="4">
        <f t="shared" si="1"/>
        <v>181</v>
      </c>
      <c r="X54" s="4">
        <f t="shared" si="1"/>
        <v>182</v>
      </c>
      <c r="Y54" s="4">
        <f t="shared" si="1"/>
        <v>138</v>
      </c>
    </row>
    <row r="55" spans="1:25" ht="18">
      <c r="A55" s="4">
        <f aca="true" t="shared" si="2" ref="A55:Y55">SUM(A24:A31)</f>
        <v>261</v>
      </c>
      <c r="B55" s="4">
        <f t="shared" si="2"/>
        <v>183</v>
      </c>
      <c r="C55" s="4">
        <f t="shared" si="2"/>
        <v>164</v>
      </c>
      <c r="D55" s="4">
        <f t="shared" si="2"/>
        <v>186</v>
      </c>
      <c r="E55" s="4">
        <f t="shared" si="2"/>
        <v>396</v>
      </c>
      <c r="F55" s="4">
        <f t="shared" si="2"/>
        <v>223</v>
      </c>
      <c r="G55" s="4">
        <f t="shared" si="2"/>
        <v>155</v>
      </c>
      <c r="H55" s="4">
        <f t="shared" si="2"/>
        <v>159</v>
      </c>
      <c r="I55" s="4">
        <f t="shared" si="2"/>
        <v>195</v>
      </c>
      <c r="J55" s="4">
        <f t="shared" si="2"/>
        <v>206</v>
      </c>
      <c r="K55" s="4">
        <f t="shared" si="2"/>
        <v>248</v>
      </c>
      <c r="L55" s="4">
        <f t="shared" si="2"/>
        <v>269</v>
      </c>
      <c r="M55" s="4">
        <f t="shared" si="2"/>
        <v>246</v>
      </c>
      <c r="N55" s="4">
        <f t="shared" si="2"/>
        <v>193</v>
      </c>
      <c r="O55" s="4">
        <f t="shared" si="2"/>
        <v>243</v>
      </c>
      <c r="P55" s="4">
        <f t="shared" si="2"/>
        <v>119</v>
      </c>
      <c r="Q55" s="4">
        <f t="shared" si="2"/>
        <v>238</v>
      </c>
      <c r="R55" s="4">
        <f t="shared" si="2"/>
        <v>349</v>
      </c>
      <c r="S55" s="4">
        <f t="shared" si="2"/>
        <v>123</v>
      </c>
      <c r="T55" s="4">
        <f t="shared" si="2"/>
        <v>197</v>
      </c>
      <c r="U55" s="4">
        <f t="shared" si="2"/>
        <v>226</v>
      </c>
      <c r="V55" s="4">
        <f t="shared" si="2"/>
        <v>245</v>
      </c>
      <c r="W55" s="4">
        <f t="shared" si="2"/>
        <v>94</v>
      </c>
      <c r="X55" s="4">
        <f t="shared" si="2"/>
        <v>209</v>
      </c>
      <c r="Y55" s="4">
        <f t="shared" si="2"/>
        <v>284</v>
      </c>
    </row>
    <row r="56" spans="1:25" ht="18">
      <c r="A56" s="4">
        <f>SUM(A34:A43)</f>
        <v>308</v>
      </c>
      <c r="B56" s="4">
        <f aca="true" t="shared" si="3" ref="B56:Y56">SUM(B34:B43)</f>
        <v>492</v>
      </c>
      <c r="C56" s="4">
        <f t="shared" si="3"/>
        <v>347</v>
      </c>
      <c r="D56" s="4">
        <f t="shared" si="3"/>
        <v>315</v>
      </c>
      <c r="E56" s="4">
        <f t="shared" si="3"/>
        <v>159</v>
      </c>
      <c r="F56" s="4">
        <f t="shared" si="3"/>
        <v>236</v>
      </c>
      <c r="G56" s="4">
        <f t="shared" si="3"/>
        <v>237</v>
      </c>
      <c r="H56" s="4">
        <f t="shared" si="3"/>
        <v>310</v>
      </c>
      <c r="I56" s="4">
        <f t="shared" si="3"/>
        <v>306</v>
      </c>
      <c r="J56" s="4">
        <f t="shared" si="3"/>
        <v>256</v>
      </c>
      <c r="K56" s="4">
        <f t="shared" si="3"/>
        <v>200</v>
      </c>
      <c r="L56" s="4">
        <f t="shared" si="3"/>
        <v>282</v>
      </c>
      <c r="M56" s="4">
        <f t="shared" si="3"/>
        <v>313</v>
      </c>
      <c r="N56" s="4">
        <f t="shared" si="3"/>
        <v>273</v>
      </c>
      <c r="O56" s="4">
        <f t="shared" si="3"/>
        <v>175</v>
      </c>
      <c r="P56" s="4">
        <f t="shared" si="3"/>
        <v>277</v>
      </c>
      <c r="Q56" s="4">
        <f t="shared" si="3"/>
        <v>299</v>
      </c>
      <c r="R56" s="4">
        <f t="shared" si="3"/>
        <v>74</v>
      </c>
      <c r="S56" s="4">
        <f t="shared" si="3"/>
        <v>334</v>
      </c>
      <c r="T56" s="4">
        <f t="shared" si="3"/>
        <v>237</v>
      </c>
      <c r="U56" s="4">
        <f t="shared" si="3"/>
        <v>125</v>
      </c>
      <c r="V56" s="4">
        <f t="shared" si="3"/>
        <v>301</v>
      </c>
      <c r="W56" s="4">
        <f t="shared" si="3"/>
        <v>353</v>
      </c>
      <c r="X56" s="4">
        <f t="shared" si="3"/>
        <v>335</v>
      </c>
      <c r="Y56" s="4">
        <f t="shared" si="3"/>
        <v>249</v>
      </c>
    </row>
  </sheetData>
  <sheetProtection password="ECB1" sheet="1" objects="1" scenarios="1"/>
  <mergeCells count="5">
    <mergeCell ref="A1:Y1"/>
    <mergeCell ref="A52:Y52"/>
    <mergeCell ref="A2:C2"/>
    <mergeCell ref="D2:S2"/>
    <mergeCell ref="T2:Y2"/>
  </mergeCells>
  <printOptions horizontalCentered="1" verticalCentered="1"/>
  <pageMargins left="0" right="0" top="0" bottom="0.5" header="0" footer="0"/>
  <pageSetup horizontalDpi="300" verticalDpi="300" orientation="landscape" paperSize="9" scale="95" r:id="rId2"/>
  <rowBreaks count="2" manualBreakCount="2">
    <brk id="21" max="255" man="1"/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6"/>
  <sheetViews>
    <sheetView zoomScalePageLayoutView="0" workbookViewId="0" topLeftCell="A1">
      <selection activeCell="T3" sqref="T3"/>
    </sheetView>
  </sheetViews>
  <sheetFormatPr defaultColWidth="5.7109375" defaultRowHeight="12.75"/>
  <cols>
    <col min="1" max="16384" width="5.7109375" style="6" customWidth="1"/>
  </cols>
  <sheetData>
    <row r="1" spans="1:25" ht="66.75" customHeight="1">
      <c r="A1" s="40" t="s">
        <v>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2"/>
    </row>
    <row r="2" spans="1:25" ht="25.5" customHeight="1">
      <c r="A2" s="43" t="s">
        <v>12</v>
      </c>
      <c r="B2" s="44"/>
      <c r="C2" s="45"/>
      <c r="D2" s="43" t="s">
        <v>20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5"/>
      <c r="T2" s="43" t="s">
        <v>23</v>
      </c>
      <c r="U2" s="44"/>
      <c r="V2" s="44"/>
      <c r="W2" s="44"/>
      <c r="X2" s="44"/>
      <c r="Y2" s="45"/>
    </row>
    <row r="3" spans="1:25" ht="19.5" customHeight="1">
      <c r="A3" s="20">
        <v>2</v>
      </c>
      <c r="B3" s="20">
        <v>5</v>
      </c>
      <c r="C3" s="20">
        <v>3</v>
      </c>
      <c r="D3" s="20">
        <v>5</v>
      </c>
      <c r="E3" s="21">
        <v>2</v>
      </c>
      <c r="F3" s="20">
        <v>3</v>
      </c>
      <c r="G3" s="20">
        <v>3</v>
      </c>
      <c r="H3" s="20">
        <v>3</v>
      </c>
      <c r="I3" s="20">
        <v>1</v>
      </c>
      <c r="J3" s="5">
        <v>2</v>
      </c>
      <c r="K3" s="20">
        <v>3</v>
      </c>
      <c r="L3" s="20">
        <v>3</v>
      </c>
      <c r="M3" s="20">
        <v>7</v>
      </c>
      <c r="N3" s="20">
        <v>6</v>
      </c>
      <c r="O3" s="20">
        <v>2</v>
      </c>
      <c r="P3" s="20">
        <v>8</v>
      </c>
      <c r="Q3" s="20">
        <v>6</v>
      </c>
      <c r="R3" s="20">
        <v>4</v>
      </c>
      <c r="S3" s="20">
        <v>7</v>
      </c>
      <c r="T3" s="20">
        <v>5</v>
      </c>
      <c r="U3" s="20">
        <v>5</v>
      </c>
      <c r="V3" s="20">
        <v>7</v>
      </c>
      <c r="W3" s="20">
        <v>1</v>
      </c>
      <c r="X3" s="20">
        <v>3</v>
      </c>
      <c r="Y3" s="20">
        <v>3</v>
      </c>
    </row>
    <row r="4" spans="1:25" ht="19.5" customHeight="1">
      <c r="A4" s="24">
        <v>5</v>
      </c>
      <c r="B4" s="24">
        <v>2</v>
      </c>
      <c r="C4" s="24">
        <v>5</v>
      </c>
      <c r="D4" s="24">
        <v>6</v>
      </c>
      <c r="E4" s="22">
        <v>4</v>
      </c>
      <c r="F4" s="24">
        <v>5</v>
      </c>
      <c r="G4" s="24">
        <v>8</v>
      </c>
      <c r="H4" s="24">
        <v>5</v>
      </c>
      <c r="I4" s="24">
        <v>7</v>
      </c>
      <c r="J4" s="25">
        <v>8</v>
      </c>
      <c r="K4" s="24">
        <v>8</v>
      </c>
      <c r="L4" s="24">
        <v>7</v>
      </c>
      <c r="M4" s="24">
        <v>-5</v>
      </c>
      <c r="N4" s="24">
        <v>4</v>
      </c>
      <c r="O4" s="24">
        <v>7</v>
      </c>
      <c r="P4" s="24">
        <v>-6</v>
      </c>
      <c r="Q4" s="24">
        <v>5</v>
      </c>
      <c r="R4" s="24">
        <v>7</v>
      </c>
      <c r="S4" s="24">
        <v>9</v>
      </c>
      <c r="T4" s="24">
        <v>7</v>
      </c>
      <c r="U4" s="24">
        <v>7</v>
      </c>
      <c r="V4" s="24">
        <v>5</v>
      </c>
      <c r="W4" s="24">
        <v>4</v>
      </c>
      <c r="X4" s="24">
        <v>8</v>
      </c>
      <c r="Y4" s="24">
        <v>5</v>
      </c>
    </row>
    <row r="5" spans="1:25" ht="19.5" customHeight="1">
      <c r="A5" s="24">
        <v>1</v>
      </c>
      <c r="B5" s="24">
        <v>8</v>
      </c>
      <c r="C5" s="24">
        <v>1</v>
      </c>
      <c r="D5" s="24">
        <v>7</v>
      </c>
      <c r="E5" s="22">
        <v>5</v>
      </c>
      <c r="F5" s="24">
        <v>8</v>
      </c>
      <c r="G5" s="24">
        <v>7</v>
      </c>
      <c r="H5" s="24">
        <v>4</v>
      </c>
      <c r="I5" s="24">
        <v>9</v>
      </c>
      <c r="J5" s="25">
        <v>5</v>
      </c>
      <c r="K5" s="24">
        <v>-5</v>
      </c>
      <c r="L5" s="24">
        <v>-6</v>
      </c>
      <c r="M5" s="24">
        <v>9</v>
      </c>
      <c r="N5" s="24">
        <v>8</v>
      </c>
      <c r="O5" s="24">
        <v>8</v>
      </c>
      <c r="P5" s="24">
        <v>2</v>
      </c>
      <c r="Q5" s="24">
        <v>-4</v>
      </c>
      <c r="R5" s="24">
        <v>8</v>
      </c>
      <c r="S5" s="24">
        <v>8</v>
      </c>
      <c r="T5" s="24">
        <v>4</v>
      </c>
      <c r="U5" s="24">
        <v>4</v>
      </c>
      <c r="V5" s="24">
        <v>8</v>
      </c>
      <c r="W5" s="24">
        <v>7</v>
      </c>
      <c r="X5" s="24">
        <v>-5</v>
      </c>
      <c r="Y5" s="24">
        <v>8</v>
      </c>
    </row>
    <row r="6" spans="1:25" ht="19.5" customHeight="1">
      <c r="A6" s="24">
        <v>4</v>
      </c>
      <c r="B6" s="24">
        <v>6</v>
      </c>
      <c r="C6" s="24">
        <v>2</v>
      </c>
      <c r="D6" s="24">
        <v>-5</v>
      </c>
      <c r="E6" s="22">
        <v>7</v>
      </c>
      <c r="F6" s="24">
        <v>-6</v>
      </c>
      <c r="G6" s="24">
        <v>-5</v>
      </c>
      <c r="H6" s="24">
        <v>7</v>
      </c>
      <c r="I6" s="24">
        <v>3</v>
      </c>
      <c r="J6" s="25">
        <v>4</v>
      </c>
      <c r="K6" s="24">
        <v>4</v>
      </c>
      <c r="L6" s="24">
        <v>5</v>
      </c>
      <c r="M6" s="24">
        <v>6</v>
      </c>
      <c r="N6" s="24">
        <v>7</v>
      </c>
      <c r="O6" s="24">
        <v>-5</v>
      </c>
      <c r="P6" s="24">
        <v>2</v>
      </c>
      <c r="Q6" s="24">
        <v>5</v>
      </c>
      <c r="R6" s="24">
        <v>5</v>
      </c>
      <c r="S6" s="24">
        <v>6</v>
      </c>
      <c r="T6" s="24">
        <v>4</v>
      </c>
      <c r="U6" s="24">
        <v>6</v>
      </c>
      <c r="V6" s="24">
        <v>-6</v>
      </c>
      <c r="W6" s="24">
        <v>6</v>
      </c>
      <c r="X6" s="24">
        <v>6</v>
      </c>
      <c r="Y6" s="24">
        <v>-4</v>
      </c>
    </row>
    <row r="7" spans="1:25" ht="19.5" customHeight="1">
      <c r="A7" s="24">
        <v>8</v>
      </c>
      <c r="B7" s="24">
        <v>9</v>
      </c>
      <c r="C7" s="24">
        <v>4</v>
      </c>
      <c r="D7" s="24">
        <v>6</v>
      </c>
      <c r="E7" s="22">
        <v>8</v>
      </c>
      <c r="F7" s="24">
        <v>4</v>
      </c>
      <c r="G7" s="24">
        <v>2</v>
      </c>
      <c r="H7" s="24">
        <v>8</v>
      </c>
      <c r="I7" s="24">
        <v>9</v>
      </c>
      <c r="J7" s="25">
        <v>-6</v>
      </c>
      <c r="K7" s="24">
        <v>9</v>
      </c>
      <c r="L7" s="24">
        <v>9</v>
      </c>
      <c r="M7" s="24">
        <v>4</v>
      </c>
      <c r="N7" s="24">
        <v>5</v>
      </c>
      <c r="O7" s="24">
        <v>6</v>
      </c>
      <c r="P7" s="24">
        <v>1</v>
      </c>
      <c r="Q7" s="24">
        <v>6</v>
      </c>
      <c r="R7" s="24">
        <v>6</v>
      </c>
      <c r="S7" s="24">
        <v>-5</v>
      </c>
      <c r="T7" s="24">
        <v>5</v>
      </c>
      <c r="U7" s="24">
        <v>-5</v>
      </c>
      <c r="V7" s="24">
        <v>5</v>
      </c>
      <c r="W7" s="24">
        <v>9</v>
      </c>
      <c r="X7" s="24">
        <v>4</v>
      </c>
      <c r="Y7" s="24">
        <v>9</v>
      </c>
    </row>
    <row r="8" spans="1:25" ht="19.5" customHeight="1">
      <c r="A8" s="24">
        <v>-6</v>
      </c>
      <c r="B8" s="24">
        <v>-4</v>
      </c>
      <c r="C8" s="24">
        <v>-6</v>
      </c>
      <c r="D8" s="24">
        <v>2</v>
      </c>
      <c r="E8" s="22">
        <v>-3</v>
      </c>
      <c r="F8" s="24">
        <v>7</v>
      </c>
      <c r="G8" s="24">
        <v>6</v>
      </c>
      <c r="H8" s="24">
        <v>-6</v>
      </c>
      <c r="I8" s="24">
        <v>-4</v>
      </c>
      <c r="J8" s="25">
        <v>5</v>
      </c>
      <c r="K8" s="24">
        <v>6</v>
      </c>
      <c r="L8" s="24">
        <v>-4</v>
      </c>
      <c r="M8" s="24">
        <v>3</v>
      </c>
      <c r="N8" s="24">
        <v>4</v>
      </c>
      <c r="O8" s="24">
        <v>2</v>
      </c>
      <c r="P8" s="24">
        <v>3</v>
      </c>
      <c r="Q8" s="24">
        <v>2</v>
      </c>
      <c r="R8" s="24">
        <v>3</v>
      </c>
      <c r="S8" s="24">
        <v>6</v>
      </c>
      <c r="T8" s="24">
        <v>6</v>
      </c>
      <c r="U8" s="24">
        <v>3</v>
      </c>
      <c r="V8" s="24">
        <v>2</v>
      </c>
      <c r="W8" s="24">
        <v>-5</v>
      </c>
      <c r="X8" s="24">
        <v>2</v>
      </c>
      <c r="Y8" s="24">
        <v>6</v>
      </c>
    </row>
    <row r="9" spans="1:25" ht="19.5" customHeight="1">
      <c r="A9" s="24">
        <v>5</v>
      </c>
      <c r="B9" s="24">
        <v>5</v>
      </c>
      <c r="C9" s="24">
        <v>2</v>
      </c>
      <c r="D9" s="24">
        <v>4</v>
      </c>
      <c r="E9" s="22">
        <v>5</v>
      </c>
      <c r="F9" s="24">
        <v>5</v>
      </c>
      <c r="G9" s="24">
        <v>-4</v>
      </c>
      <c r="H9" s="24">
        <v>5</v>
      </c>
      <c r="I9" s="24">
        <v>5</v>
      </c>
      <c r="J9" s="25">
        <v>4</v>
      </c>
      <c r="K9" s="24">
        <v>-4</v>
      </c>
      <c r="L9" s="24">
        <v>5</v>
      </c>
      <c r="M9" s="24">
        <v>6</v>
      </c>
      <c r="N9" s="24">
        <v>-3</v>
      </c>
      <c r="O9" s="24">
        <v>9</v>
      </c>
      <c r="P9" s="24">
        <v>6</v>
      </c>
      <c r="Q9" s="24">
        <v>1</v>
      </c>
      <c r="R9" s="24">
        <v>-4</v>
      </c>
      <c r="S9" s="24">
        <v>9</v>
      </c>
      <c r="T9" s="24">
        <v>6</v>
      </c>
      <c r="U9" s="24">
        <v>6</v>
      </c>
      <c r="V9" s="24">
        <v>3</v>
      </c>
      <c r="W9" s="24">
        <v>6</v>
      </c>
      <c r="X9" s="24">
        <v>6</v>
      </c>
      <c r="Y9" s="24">
        <v>-3</v>
      </c>
    </row>
    <row r="10" spans="1:25" ht="19.5" customHeight="1">
      <c r="A10" s="24">
        <v>2</v>
      </c>
      <c r="B10" s="24">
        <v>2</v>
      </c>
      <c r="C10" s="24">
        <v>5</v>
      </c>
      <c r="D10" s="24">
        <v>5</v>
      </c>
      <c r="E10" s="22">
        <v>6</v>
      </c>
      <c r="F10" s="24">
        <v>-5</v>
      </c>
      <c r="G10" s="24">
        <v>1</v>
      </c>
      <c r="H10" s="24">
        <v>2</v>
      </c>
      <c r="I10" s="24">
        <v>2</v>
      </c>
      <c r="J10" s="25">
        <v>2</v>
      </c>
      <c r="K10" s="24">
        <v>5</v>
      </c>
      <c r="L10" s="24">
        <v>6</v>
      </c>
      <c r="M10" s="24">
        <v>-5</v>
      </c>
      <c r="N10" s="24">
        <v>-1</v>
      </c>
      <c r="O10" s="24">
        <v>4</v>
      </c>
      <c r="P10" s="24">
        <v>4</v>
      </c>
      <c r="Q10" s="24">
        <v>-6</v>
      </c>
      <c r="R10" s="24">
        <v>-2</v>
      </c>
      <c r="S10" s="24">
        <v>2</v>
      </c>
      <c r="T10" s="24">
        <v>-7</v>
      </c>
      <c r="U10" s="24">
        <v>2</v>
      </c>
      <c r="V10" s="24">
        <v>-9</v>
      </c>
      <c r="W10" s="24">
        <v>3</v>
      </c>
      <c r="X10" s="24">
        <v>-4</v>
      </c>
      <c r="Y10" s="24">
        <v>5</v>
      </c>
    </row>
    <row r="11" spans="1:25" ht="19.5" customHeight="1">
      <c r="A11" s="24">
        <v>3</v>
      </c>
      <c r="B11" s="24">
        <v>7</v>
      </c>
      <c r="C11" s="24">
        <v>8</v>
      </c>
      <c r="D11" s="24">
        <v>8</v>
      </c>
      <c r="E11" s="22">
        <v>2</v>
      </c>
      <c r="F11" s="24">
        <v>6</v>
      </c>
      <c r="G11" s="24">
        <v>6</v>
      </c>
      <c r="H11" s="24">
        <v>-4</v>
      </c>
      <c r="I11" s="24">
        <v>1</v>
      </c>
      <c r="J11" s="25">
        <v>-8</v>
      </c>
      <c r="K11" s="24">
        <v>7</v>
      </c>
      <c r="L11" s="24">
        <v>5</v>
      </c>
      <c r="M11" s="24">
        <v>2</v>
      </c>
      <c r="N11" s="24">
        <v>2</v>
      </c>
      <c r="O11" s="24">
        <v>-3</v>
      </c>
      <c r="P11" s="24">
        <v>-9</v>
      </c>
      <c r="Q11" s="24">
        <v>-1</v>
      </c>
      <c r="R11" s="24">
        <v>3</v>
      </c>
      <c r="S11" s="24">
        <v>5</v>
      </c>
      <c r="T11" s="24">
        <v>9</v>
      </c>
      <c r="U11" s="24">
        <v>-2</v>
      </c>
      <c r="V11" s="24">
        <v>3</v>
      </c>
      <c r="W11" s="24">
        <v>-2</v>
      </c>
      <c r="X11" s="24">
        <v>5</v>
      </c>
      <c r="Y11" s="24">
        <v>6</v>
      </c>
    </row>
    <row r="12" spans="1:25" ht="19.5" customHeight="1">
      <c r="A12" s="24">
        <v>2</v>
      </c>
      <c r="B12" s="24">
        <v>6</v>
      </c>
      <c r="C12" s="24">
        <v>-9</v>
      </c>
      <c r="D12" s="24">
        <v>2</v>
      </c>
      <c r="E12" s="22">
        <v>3</v>
      </c>
      <c r="F12" s="24">
        <v>2</v>
      </c>
      <c r="G12" s="24">
        <v>-3</v>
      </c>
      <c r="H12" s="24">
        <v>5</v>
      </c>
      <c r="I12" s="24">
        <v>-2</v>
      </c>
      <c r="J12" s="25">
        <v>9</v>
      </c>
      <c r="K12" s="24">
        <v>4</v>
      </c>
      <c r="L12" s="24">
        <v>-9</v>
      </c>
      <c r="M12" s="24">
        <v>3</v>
      </c>
      <c r="N12" s="24">
        <v>-3</v>
      </c>
      <c r="O12" s="24">
        <v>6</v>
      </c>
      <c r="P12" s="24">
        <v>-8</v>
      </c>
      <c r="Q12" s="24">
        <v>1</v>
      </c>
      <c r="R12" s="24">
        <v>2</v>
      </c>
      <c r="S12" s="24">
        <v>6</v>
      </c>
      <c r="T12" s="24">
        <v>3</v>
      </c>
      <c r="U12" s="24">
        <v>4</v>
      </c>
      <c r="V12" s="24">
        <v>2</v>
      </c>
      <c r="W12" s="24">
        <v>-5</v>
      </c>
      <c r="X12" s="24">
        <v>1</v>
      </c>
      <c r="Y12" s="24">
        <v>1</v>
      </c>
    </row>
    <row r="13" spans="1:25" s="1" customFormat="1" ht="19.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5" ht="24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4.75" customHeight="1">
      <c r="A15" s="20">
        <v>14</v>
      </c>
      <c r="B15" s="20">
        <v>26</v>
      </c>
      <c r="C15" s="20">
        <v>36</v>
      </c>
      <c r="D15" s="20">
        <v>24</v>
      </c>
      <c r="E15" s="20">
        <v>42</v>
      </c>
      <c r="F15" s="20">
        <v>24</v>
      </c>
      <c r="G15" s="20">
        <v>27</v>
      </c>
      <c r="H15" s="20">
        <v>24</v>
      </c>
      <c r="I15" s="20">
        <v>25</v>
      </c>
      <c r="J15" s="20">
        <v>24</v>
      </c>
      <c r="K15" s="20">
        <v>11</v>
      </c>
      <c r="L15" s="20">
        <v>21</v>
      </c>
      <c r="M15" s="20">
        <v>24</v>
      </c>
      <c r="N15" s="20">
        <v>17</v>
      </c>
      <c r="O15" s="20">
        <v>27</v>
      </c>
      <c r="P15" s="20">
        <v>34</v>
      </c>
      <c r="Q15" s="20">
        <v>28</v>
      </c>
      <c r="R15" s="20">
        <v>15</v>
      </c>
      <c r="S15" s="20">
        <v>35</v>
      </c>
      <c r="T15" s="20">
        <v>24</v>
      </c>
      <c r="U15" s="20">
        <v>21</v>
      </c>
      <c r="V15" s="20">
        <v>26</v>
      </c>
      <c r="W15" s="20">
        <v>40</v>
      </c>
      <c r="X15" s="20">
        <v>25</v>
      </c>
      <c r="Y15" s="20">
        <v>21</v>
      </c>
    </row>
    <row r="16" spans="1:25" ht="24.75" customHeight="1">
      <c r="A16" s="24">
        <v>15</v>
      </c>
      <c r="B16" s="24">
        <v>35</v>
      </c>
      <c r="C16" s="24">
        <v>79</v>
      </c>
      <c r="D16" s="24">
        <v>51</v>
      </c>
      <c r="E16" s="24">
        <v>15</v>
      </c>
      <c r="F16" s="24">
        <v>15</v>
      </c>
      <c r="G16" s="24">
        <v>48</v>
      </c>
      <c r="H16" s="24">
        <v>17</v>
      </c>
      <c r="I16" s="24">
        <v>48</v>
      </c>
      <c r="J16" s="24">
        <v>78</v>
      </c>
      <c r="K16" s="24">
        <v>22</v>
      </c>
      <c r="L16" s="24">
        <v>11</v>
      </c>
      <c r="M16" s="24">
        <v>15</v>
      </c>
      <c r="N16" s="24">
        <v>49</v>
      </c>
      <c r="O16" s="24">
        <v>48</v>
      </c>
      <c r="P16" s="24">
        <v>52</v>
      </c>
      <c r="Q16" s="24">
        <v>95</v>
      </c>
      <c r="R16" s="24">
        <v>62</v>
      </c>
      <c r="S16" s="24">
        <v>26</v>
      </c>
      <c r="T16" s="24">
        <v>15</v>
      </c>
      <c r="U16" s="24">
        <v>15</v>
      </c>
      <c r="V16" s="24">
        <v>34</v>
      </c>
      <c r="W16" s="24">
        <v>-15</v>
      </c>
      <c r="X16" s="24">
        <v>61</v>
      </c>
      <c r="Y16" s="24">
        <v>45</v>
      </c>
    </row>
    <row r="17" spans="1:25" ht="24.75" customHeight="1">
      <c r="A17" s="24">
        <v>26</v>
      </c>
      <c r="B17" s="24">
        <v>12</v>
      </c>
      <c r="C17" s="24">
        <v>21</v>
      </c>
      <c r="D17" s="24">
        <v>-63</v>
      </c>
      <c r="E17" s="24">
        <v>65</v>
      </c>
      <c r="F17" s="24">
        <v>65</v>
      </c>
      <c r="G17" s="24">
        <v>65</v>
      </c>
      <c r="H17" s="24">
        <v>51</v>
      </c>
      <c r="I17" s="24">
        <v>96</v>
      </c>
      <c r="J17" s="24">
        <v>56</v>
      </c>
      <c r="K17" s="24">
        <v>65</v>
      </c>
      <c r="L17" s="24">
        <v>33</v>
      </c>
      <c r="M17" s="24">
        <v>75</v>
      </c>
      <c r="N17" s="24">
        <v>68</v>
      </c>
      <c r="O17" s="24">
        <v>-36</v>
      </c>
      <c r="P17" s="24">
        <v>61</v>
      </c>
      <c r="Q17" s="24">
        <v>-65</v>
      </c>
      <c r="R17" s="24">
        <v>45</v>
      </c>
      <c r="S17" s="24">
        <v>45</v>
      </c>
      <c r="T17" s="24">
        <v>65</v>
      </c>
      <c r="U17" s="24">
        <v>24</v>
      </c>
      <c r="V17" s="24">
        <v>62</v>
      </c>
      <c r="W17" s="24">
        <v>21</v>
      </c>
      <c r="X17" s="24">
        <v>42</v>
      </c>
      <c r="Y17" s="24">
        <v>65</v>
      </c>
    </row>
    <row r="18" spans="1:25" ht="24.75" customHeight="1">
      <c r="A18" s="24">
        <v>35</v>
      </c>
      <c r="B18" s="24">
        <v>54</v>
      </c>
      <c r="C18" s="24">
        <v>34</v>
      </c>
      <c r="D18" s="24">
        <v>52</v>
      </c>
      <c r="E18" s="24">
        <v>24</v>
      </c>
      <c r="F18" s="24">
        <v>84</v>
      </c>
      <c r="G18" s="24">
        <v>32</v>
      </c>
      <c r="H18" s="24">
        <v>-65</v>
      </c>
      <c r="I18" s="24">
        <v>-65</v>
      </c>
      <c r="J18" s="24">
        <v>21</v>
      </c>
      <c r="K18" s="24">
        <v>-41</v>
      </c>
      <c r="L18" s="24">
        <v>26</v>
      </c>
      <c r="M18" s="24">
        <v>65</v>
      </c>
      <c r="N18" s="24">
        <v>53</v>
      </c>
      <c r="O18" s="24">
        <v>26</v>
      </c>
      <c r="P18" s="24">
        <v>-75</v>
      </c>
      <c r="Q18" s="24">
        <v>42</v>
      </c>
      <c r="R18" s="24">
        <v>23</v>
      </c>
      <c r="S18" s="24">
        <v>-65</v>
      </c>
      <c r="T18" s="24">
        <v>25</v>
      </c>
      <c r="U18" s="24">
        <v>15</v>
      </c>
      <c r="V18" s="24">
        <v>-15</v>
      </c>
      <c r="W18" s="24">
        <v>75</v>
      </c>
      <c r="X18" s="24">
        <v>-46</v>
      </c>
      <c r="Y18" s="24">
        <v>82</v>
      </c>
    </row>
    <row r="19" spans="1:25" ht="24.75" customHeight="1">
      <c r="A19" s="24">
        <v>24</v>
      </c>
      <c r="B19" s="24">
        <v>-25</v>
      </c>
      <c r="C19" s="24">
        <v>95</v>
      </c>
      <c r="D19" s="24">
        <v>45</v>
      </c>
      <c r="E19" s="24">
        <v>-65</v>
      </c>
      <c r="F19" s="24">
        <v>68</v>
      </c>
      <c r="G19" s="24">
        <v>12</v>
      </c>
      <c r="H19" s="24">
        <v>23</v>
      </c>
      <c r="I19" s="24">
        <v>32</v>
      </c>
      <c r="J19" s="24">
        <v>32</v>
      </c>
      <c r="K19" s="24">
        <v>25</v>
      </c>
      <c r="L19" s="24">
        <v>-55</v>
      </c>
      <c r="M19" s="24">
        <v>-59</v>
      </c>
      <c r="N19" s="24">
        <v>25</v>
      </c>
      <c r="O19" s="24">
        <v>12</v>
      </c>
      <c r="P19" s="24">
        <v>63</v>
      </c>
      <c r="Q19" s="24">
        <v>-14</v>
      </c>
      <c r="R19" s="24">
        <v>-75</v>
      </c>
      <c r="S19" s="24">
        <v>25</v>
      </c>
      <c r="T19" s="24">
        <v>98</v>
      </c>
      <c r="U19" s="24">
        <v>36</v>
      </c>
      <c r="V19" s="24">
        <v>62</v>
      </c>
      <c r="W19" s="24">
        <v>63</v>
      </c>
      <c r="X19" s="24">
        <v>31</v>
      </c>
      <c r="Y19" s="24">
        <v>-36</v>
      </c>
    </row>
    <row r="20" spans="1:25" ht="24.75" customHeight="1">
      <c r="A20" s="24">
        <v>34</v>
      </c>
      <c r="B20" s="24">
        <v>33</v>
      </c>
      <c r="C20" s="24">
        <v>36</v>
      </c>
      <c r="D20" s="24">
        <v>21</v>
      </c>
      <c r="E20" s="24">
        <v>36</v>
      </c>
      <c r="F20" s="24">
        <v>32</v>
      </c>
      <c r="G20" s="24">
        <v>90</v>
      </c>
      <c r="H20" s="24">
        <v>18</v>
      </c>
      <c r="I20" s="24">
        <v>28</v>
      </c>
      <c r="J20" s="24">
        <v>89</v>
      </c>
      <c r="K20" s="24">
        <v>85</v>
      </c>
      <c r="L20" s="24">
        <v>21</v>
      </c>
      <c r="M20" s="24">
        <v>32</v>
      </c>
      <c r="N20" s="24">
        <v>77</v>
      </c>
      <c r="O20" s="24">
        <v>41</v>
      </c>
      <c r="P20" s="24">
        <v>26</v>
      </c>
      <c r="Q20" s="24">
        <v>52</v>
      </c>
      <c r="R20" s="24">
        <v>62</v>
      </c>
      <c r="S20" s="24">
        <v>62</v>
      </c>
      <c r="T20" s="24">
        <v>-77</v>
      </c>
      <c r="U20" s="24">
        <v>-25</v>
      </c>
      <c r="V20" s="24">
        <v>82</v>
      </c>
      <c r="W20" s="24">
        <v>56</v>
      </c>
      <c r="X20" s="24">
        <v>94</v>
      </c>
      <c r="Y20" s="24">
        <v>52</v>
      </c>
    </row>
    <row r="21" spans="1:25" ht="24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24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8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21.75" customHeight="1">
      <c r="A24" s="20">
        <v>11</v>
      </c>
      <c r="B24" s="20">
        <v>24</v>
      </c>
      <c r="C24" s="20">
        <v>90</v>
      </c>
      <c r="D24" s="20">
        <v>24</v>
      </c>
      <c r="E24" s="21">
        <v>17</v>
      </c>
      <c r="F24" s="20">
        <v>35</v>
      </c>
      <c r="G24" s="20">
        <v>40</v>
      </c>
      <c r="H24" s="21">
        <v>42</v>
      </c>
      <c r="I24" s="20">
        <v>24</v>
      </c>
      <c r="J24" s="20">
        <v>16</v>
      </c>
      <c r="K24" s="28">
        <v>80</v>
      </c>
      <c r="L24" s="28">
        <v>11</v>
      </c>
      <c r="M24" s="28">
        <v>25</v>
      </c>
      <c r="N24" s="28">
        <v>30</v>
      </c>
      <c r="O24" s="28">
        <v>24</v>
      </c>
      <c r="P24" s="28">
        <v>27</v>
      </c>
      <c r="Q24" s="28">
        <v>55</v>
      </c>
      <c r="R24" s="28">
        <v>35</v>
      </c>
      <c r="S24" s="28">
        <v>24</v>
      </c>
      <c r="T24" s="28">
        <v>24</v>
      </c>
      <c r="U24" s="28">
        <v>24</v>
      </c>
      <c r="V24" s="28">
        <v>16</v>
      </c>
      <c r="W24" s="28">
        <v>75</v>
      </c>
      <c r="X24" s="28">
        <v>35</v>
      </c>
      <c r="Y24" s="20">
        <v>35</v>
      </c>
    </row>
    <row r="25" spans="1:25" ht="21.75" customHeight="1">
      <c r="A25" s="24">
        <v>22</v>
      </c>
      <c r="B25" s="24">
        <v>51</v>
      </c>
      <c r="C25" s="24">
        <v>-14</v>
      </c>
      <c r="D25" s="24">
        <v>51</v>
      </c>
      <c r="E25" s="22">
        <v>45</v>
      </c>
      <c r="F25" s="24">
        <v>21</v>
      </c>
      <c r="G25" s="24">
        <v>12</v>
      </c>
      <c r="H25" s="22">
        <v>-14</v>
      </c>
      <c r="I25" s="24">
        <v>51</v>
      </c>
      <c r="J25" s="24">
        <v>32</v>
      </c>
      <c r="K25" s="29">
        <v>-65</v>
      </c>
      <c r="L25" s="29">
        <v>12</v>
      </c>
      <c r="M25" s="29">
        <v>31</v>
      </c>
      <c r="N25" s="29">
        <v>-12</v>
      </c>
      <c r="O25" s="29">
        <v>15</v>
      </c>
      <c r="P25" s="29">
        <v>56</v>
      </c>
      <c r="Q25" s="29">
        <v>36</v>
      </c>
      <c r="R25" s="29">
        <v>42</v>
      </c>
      <c r="S25" s="29">
        <v>15</v>
      </c>
      <c r="T25" s="29">
        <v>-15</v>
      </c>
      <c r="U25" s="29">
        <v>51</v>
      </c>
      <c r="V25" s="29">
        <v>13</v>
      </c>
      <c r="W25" s="29">
        <v>-49</v>
      </c>
      <c r="X25" s="29">
        <v>22</v>
      </c>
      <c r="Y25" s="24">
        <v>26</v>
      </c>
    </row>
    <row r="26" spans="1:25" ht="21.75" customHeight="1">
      <c r="A26" s="24">
        <v>32</v>
      </c>
      <c r="B26" s="24">
        <v>22</v>
      </c>
      <c r="C26" s="24">
        <v>21</v>
      </c>
      <c r="D26" s="24">
        <v>-41</v>
      </c>
      <c r="E26" s="22">
        <v>65</v>
      </c>
      <c r="F26" s="24">
        <v>62</v>
      </c>
      <c r="G26" s="24">
        <v>52</v>
      </c>
      <c r="H26" s="22">
        <v>22</v>
      </c>
      <c r="I26" s="24">
        <v>32</v>
      </c>
      <c r="J26" s="24">
        <v>15</v>
      </c>
      <c r="K26" s="29">
        <v>33</v>
      </c>
      <c r="L26" s="29">
        <v>15</v>
      </c>
      <c r="M26" s="29">
        <v>26</v>
      </c>
      <c r="N26" s="29">
        <v>62</v>
      </c>
      <c r="O26" s="29">
        <v>62</v>
      </c>
      <c r="P26" s="29">
        <v>42</v>
      </c>
      <c r="Q26" s="29">
        <v>25</v>
      </c>
      <c r="R26" s="29">
        <v>15</v>
      </c>
      <c r="S26" s="29">
        <v>62</v>
      </c>
      <c r="T26" s="29">
        <v>26</v>
      </c>
      <c r="U26" s="29">
        <v>65</v>
      </c>
      <c r="V26" s="29">
        <v>25</v>
      </c>
      <c r="W26" s="29">
        <v>65</v>
      </c>
      <c r="X26" s="29">
        <v>65</v>
      </c>
      <c r="Y26" s="24">
        <v>42</v>
      </c>
    </row>
    <row r="27" spans="1:25" ht="21.75" customHeight="1">
      <c r="A27" s="24">
        <v>15</v>
      </c>
      <c r="B27" s="24">
        <v>12</v>
      </c>
      <c r="C27" s="24">
        <v>-13</v>
      </c>
      <c r="D27" s="24">
        <v>32</v>
      </c>
      <c r="E27" s="22">
        <v>22</v>
      </c>
      <c r="F27" s="24">
        <v>-11</v>
      </c>
      <c r="G27" s="24">
        <v>-53</v>
      </c>
      <c r="H27" s="22">
        <v>15</v>
      </c>
      <c r="I27" s="24">
        <v>-23</v>
      </c>
      <c r="J27" s="24">
        <v>25</v>
      </c>
      <c r="K27" s="29">
        <v>22</v>
      </c>
      <c r="L27" s="29">
        <v>14</v>
      </c>
      <c r="M27" s="29">
        <v>42</v>
      </c>
      <c r="N27" s="29">
        <v>45</v>
      </c>
      <c r="O27" s="29">
        <v>-32</v>
      </c>
      <c r="P27" s="29">
        <v>52</v>
      </c>
      <c r="Q27" s="29">
        <f>+K27-3</f>
        <v>19</v>
      </c>
      <c r="R27" s="29">
        <v>-65</v>
      </c>
      <c r="S27" s="29">
        <v>35</v>
      </c>
      <c r="T27" s="29">
        <v>32</v>
      </c>
      <c r="U27" s="29">
        <v>-26</v>
      </c>
      <c r="V27" s="29">
        <v>-54</v>
      </c>
      <c r="W27" s="29">
        <v>23</v>
      </c>
      <c r="X27" s="29">
        <v>11</v>
      </c>
      <c r="Y27" s="24">
        <v>25</v>
      </c>
    </row>
    <row r="28" spans="1:25" ht="21.75" customHeight="1">
      <c r="A28" s="24">
        <v>22</v>
      </c>
      <c r="B28" s="24">
        <v>21</v>
      </c>
      <c r="C28" s="24">
        <v>26</v>
      </c>
      <c r="D28" s="24">
        <v>23</v>
      </c>
      <c r="E28" s="22">
        <v>35</v>
      </c>
      <c r="F28" s="24">
        <v>52</v>
      </c>
      <c r="G28" s="24">
        <v>22</v>
      </c>
      <c r="H28" s="22">
        <v>32</v>
      </c>
      <c r="I28" s="24">
        <v>22</v>
      </c>
      <c r="J28" s="24">
        <v>-14</v>
      </c>
      <c r="K28" s="29">
        <v>11</v>
      </c>
      <c r="L28" s="29">
        <v>32</v>
      </c>
      <c r="M28" s="29">
        <v>-26</v>
      </c>
      <c r="N28" s="29">
        <v>75</v>
      </c>
      <c r="O28" s="29">
        <v>11</v>
      </c>
      <c r="P28" s="29">
        <v>65</v>
      </c>
      <c r="Q28" s="29">
        <v>42</v>
      </c>
      <c r="R28" s="29">
        <v>32</v>
      </c>
      <c r="S28" s="29">
        <v>-22</v>
      </c>
      <c r="T28" s="29">
        <v>45</v>
      </c>
      <c r="U28" s="29">
        <v>35</v>
      </c>
      <c r="V28" s="29">
        <v>62</v>
      </c>
      <c r="W28" s="29">
        <v>-12</v>
      </c>
      <c r="X28" s="29">
        <v>14</v>
      </c>
      <c r="Y28" s="24">
        <v>46</v>
      </c>
    </row>
    <row r="29" spans="1:25" ht="21.75" customHeight="1">
      <c r="A29" s="24">
        <v>41</v>
      </c>
      <c r="B29" s="24">
        <v>44</v>
      </c>
      <c r="C29" s="24">
        <v>18</v>
      </c>
      <c r="D29" s="24">
        <v>61</v>
      </c>
      <c r="E29" s="22">
        <v>29</v>
      </c>
      <c r="F29" s="24">
        <v>12</v>
      </c>
      <c r="G29" s="24">
        <v>23</v>
      </c>
      <c r="H29" s="22">
        <v>29</v>
      </c>
      <c r="I29" s="24">
        <v>31</v>
      </c>
      <c r="J29" s="24">
        <v>22</v>
      </c>
      <c r="K29" s="24">
        <v>91</v>
      </c>
      <c r="L29" s="24">
        <v>-14</v>
      </c>
      <c r="M29" s="24">
        <v>52</v>
      </c>
      <c r="N29" s="24">
        <v>-63</v>
      </c>
      <c r="O29" s="24">
        <v>21</v>
      </c>
      <c r="P29" s="24">
        <v>22</v>
      </c>
      <c r="Q29" s="24">
        <v>-23</v>
      </c>
      <c r="R29" s="24">
        <v>62</v>
      </c>
      <c r="S29" s="24">
        <v>61</v>
      </c>
      <c r="T29" s="24">
        <v>-23</v>
      </c>
      <c r="U29" s="24">
        <v>21</v>
      </c>
      <c r="V29" s="24">
        <v>53</v>
      </c>
      <c r="W29" s="24">
        <v>82</v>
      </c>
      <c r="X29" s="24">
        <v>-56</v>
      </c>
      <c r="Y29" s="24">
        <v>15</v>
      </c>
    </row>
    <row r="30" spans="1:25" ht="21.75" customHeight="1">
      <c r="A30" s="24">
        <v>21</v>
      </c>
      <c r="B30" s="24">
        <v>22</v>
      </c>
      <c r="C30" s="24">
        <v>21</v>
      </c>
      <c r="D30" s="24">
        <v>36</v>
      </c>
      <c r="E30" s="22">
        <v>45</v>
      </c>
      <c r="F30" s="24">
        <v>32</v>
      </c>
      <c r="G30" s="24">
        <v>36</v>
      </c>
      <c r="H30" s="22">
        <v>23</v>
      </c>
      <c r="I30" s="24">
        <v>45</v>
      </c>
      <c r="J30" s="24">
        <v>24</v>
      </c>
      <c r="K30" s="24">
        <v>-23</v>
      </c>
      <c r="L30" s="24">
        <v>12</v>
      </c>
      <c r="M30" s="24">
        <v>32</v>
      </c>
      <c r="N30" s="24">
        <v>52</v>
      </c>
      <c r="O30" s="24">
        <v>82</v>
      </c>
      <c r="P30" s="24">
        <v>12</v>
      </c>
      <c r="Q30" s="24">
        <v>21</v>
      </c>
      <c r="R30" s="24">
        <v>-45</v>
      </c>
      <c r="S30" s="24">
        <v>15</v>
      </c>
      <c r="T30" s="24">
        <v>62</v>
      </c>
      <c r="U30" s="24">
        <v>54</v>
      </c>
      <c r="V30" s="24">
        <v>14</v>
      </c>
      <c r="W30" s="24">
        <v>14</v>
      </c>
      <c r="X30" s="24">
        <v>46</v>
      </c>
      <c r="Y30" s="24">
        <v>33</v>
      </c>
    </row>
    <row r="31" spans="1:25" ht="21.75" customHeight="1">
      <c r="A31" s="24"/>
      <c r="B31" s="24"/>
      <c r="C31" s="24"/>
      <c r="D31" s="24"/>
      <c r="E31" s="22"/>
      <c r="F31" s="24"/>
      <c r="G31" s="24"/>
      <c r="H31" s="22"/>
      <c r="I31" s="24"/>
      <c r="J31" s="24"/>
      <c r="K31" s="24"/>
      <c r="L31" s="24"/>
      <c r="M31" s="24"/>
      <c r="N31" s="24">
        <v>27</v>
      </c>
      <c r="O31" s="24">
        <v>28</v>
      </c>
      <c r="P31" s="24">
        <v>12</v>
      </c>
      <c r="Q31" s="24">
        <v>34</v>
      </c>
      <c r="R31" s="24">
        <v>83</v>
      </c>
      <c r="S31" s="24">
        <v>12</v>
      </c>
      <c r="T31" s="24">
        <v>11</v>
      </c>
      <c r="U31" s="24">
        <v>37</v>
      </c>
      <c r="V31" s="24">
        <v>79</v>
      </c>
      <c r="W31" s="24">
        <v>17</v>
      </c>
      <c r="X31" s="24">
        <v>61</v>
      </c>
      <c r="Y31" s="24">
        <v>-87</v>
      </c>
    </row>
    <row r="32" spans="1:25" ht="21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ht="21.75" customHeight="1"/>
    <row r="34" spans="1:25" s="30" customFormat="1" ht="21.75" customHeight="1">
      <c r="A34" s="20">
        <v>24</v>
      </c>
      <c r="B34" s="20">
        <v>32</v>
      </c>
      <c r="C34" s="20">
        <v>21</v>
      </c>
      <c r="D34" s="20">
        <v>32</v>
      </c>
      <c r="E34" s="20">
        <v>54</v>
      </c>
      <c r="F34" s="20">
        <v>35</v>
      </c>
      <c r="G34" s="20">
        <v>21</v>
      </c>
      <c r="H34" s="20">
        <v>32</v>
      </c>
      <c r="I34" s="20">
        <v>26</v>
      </c>
      <c r="J34" s="20">
        <v>35</v>
      </c>
      <c r="K34" s="20">
        <v>38</v>
      </c>
      <c r="L34" s="20">
        <v>24</v>
      </c>
      <c r="M34" s="20">
        <v>16</v>
      </c>
      <c r="N34" s="20">
        <v>24</v>
      </c>
      <c r="O34" s="20">
        <v>26</v>
      </c>
      <c r="P34" s="20">
        <v>25</v>
      </c>
      <c r="Q34" s="20">
        <v>14</v>
      </c>
      <c r="R34" s="20">
        <v>14</v>
      </c>
      <c r="S34" s="20">
        <v>28</v>
      </c>
      <c r="T34" s="20">
        <v>35</v>
      </c>
      <c r="U34" s="20">
        <v>21</v>
      </c>
      <c r="V34" s="20">
        <v>14</v>
      </c>
      <c r="W34" s="20">
        <v>14</v>
      </c>
      <c r="X34" s="28">
        <v>24</v>
      </c>
      <c r="Y34" s="20">
        <v>14</v>
      </c>
    </row>
    <row r="35" spans="1:25" s="30" customFormat="1" ht="21.75" customHeight="1">
      <c r="A35" s="24">
        <v>61</v>
      </c>
      <c r="B35" s="24">
        <v>56</v>
      </c>
      <c r="C35" s="24">
        <v>55</v>
      </c>
      <c r="D35" s="24">
        <v>56</v>
      </c>
      <c r="E35" s="24">
        <v>25</v>
      </c>
      <c r="F35" s="24">
        <v>-26</v>
      </c>
      <c r="G35" s="24">
        <v>31</v>
      </c>
      <c r="H35" s="24">
        <v>62</v>
      </c>
      <c r="I35" s="24">
        <v>-13</v>
      </c>
      <c r="J35" s="24">
        <v>26</v>
      </c>
      <c r="K35" s="24">
        <v>45</v>
      </c>
      <c r="L35" s="24">
        <v>51</v>
      </c>
      <c r="M35" s="24">
        <v>25</v>
      </c>
      <c r="N35" s="24">
        <v>51</v>
      </c>
      <c r="O35" s="24">
        <v>45</v>
      </c>
      <c r="P35" s="24">
        <v>48</v>
      </c>
      <c r="Q35" s="24">
        <v>52</v>
      </c>
      <c r="R35" s="24">
        <v>52</v>
      </c>
      <c r="S35" s="24">
        <v>-22</v>
      </c>
      <c r="T35" s="24">
        <v>26</v>
      </c>
      <c r="U35" s="24">
        <v>47</v>
      </c>
      <c r="V35" s="24">
        <v>75</v>
      </c>
      <c r="W35" s="24">
        <v>15</v>
      </c>
      <c r="X35" s="29">
        <v>51</v>
      </c>
      <c r="Y35" s="24">
        <v>85</v>
      </c>
    </row>
    <row r="36" spans="1:25" s="30" customFormat="1" ht="21.75" customHeight="1">
      <c r="A36" s="24">
        <v>-25</v>
      </c>
      <c r="B36" s="24">
        <v>14</v>
      </c>
      <c r="C36" s="24">
        <v>78</v>
      </c>
      <c r="D36" s="24">
        <v>45</v>
      </c>
      <c r="E36" s="24">
        <v>62</v>
      </c>
      <c r="F36" s="24">
        <v>45</v>
      </c>
      <c r="G36" s="24">
        <v>25</v>
      </c>
      <c r="H36" s="24">
        <v>-21</v>
      </c>
      <c r="I36" s="24">
        <v>26</v>
      </c>
      <c r="J36" s="24">
        <v>-14</v>
      </c>
      <c r="K36" s="24">
        <v>75</v>
      </c>
      <c r="L36" s="24">
        <v>62</v>
      </c>
      <c r="M36" s="24">
        <v>32</v>
      </c>
      <c r="N36" s="24">
        <v>52</v>
      </c>
      <c r="O36" s="24">
        <v>81</v>
      </c>
      <c r="P36" s="24">
        <v>-65</v>
      </c>
      <c r="Q36" s="24">
        <v>15</v>
      </c>
      <c r="R36" s="24">
        <v>14</v>
      </c>
      <c r="S36" s="24">
        <v>32</v>
      </c>
      <c r="T36" s="24">
        <v>-14</v>
      </c>
      <c r="U36" s="24">
        <v>54</v>
      </c>
      <c r="V36" s="24">
        <v>63</v>
      </c>
      <c r="W36" s="24">
        <v>24</v>
      </c>
      <c r="X36" s="29">
        <v>65</v>
      </c>
      <c r="Y36" s="24">
        <v>74</v>
      </c>
    </row>
    <row r="37" spans="1:25" s="30" customFormat="1" ht="21.75" customHeight="1">
      <c r="A37" s="24">
        <v>36</v>
      </c>
      <c r="B37" s="24">
        <v>-25</v>
      </c>
      <c r="C37" s="24">
        <v>55</v>
      </c>
      <c r="D37" s="24">
        <v>22</v>
      </c>
      <c r="E37" s="24">
        <v>-24</v>
      </c>
      <c r="F37" s="24">
        <v>15</v>
      </c>
      <c r="G37" s="24">
        <v>61</v>
      </c>
      <c r="H37" s="24">
        <v>42</v>
      </c>
      <c r="I37" s="24">
        <v>45</v>
      </c>
      <c r="J37" s="24">
        <v>52</v>
      </c>
      <c r="K37" s="24">
        <v>-65</v>
      </c>
      <c r="L37" s="24">
        <v>11</v>
      </c>
      <c r="M37" s="24">
        <v>-11</v>
      </c>
      <c r="N37" s="24">
        <v>66</v>
      </c>
      <c r="O37" s="24">
        <v>-35</v>
      </c>
      <c r="P37" s="24">
        <v>32</v>
      </c>
      <c r="Q37" s="24">
        <v>-45</v>
      </c>
      <c r="R37" s="24">
        <v>-24</v>
      </c>
      <c r="S37" s="24">
        <v>14</v>
      </c>
      <c r="T37" s="24">
        <v>21</v>
      </c>
      <c r="U37" s="24">
        <v>23</v>
      </c>
      <c r="V37" s="24">
        <v>-52</v>
      </c>
      <c r="W37" s="24">
        <v>62</v>
      </c>
      <c r="X37" s="29">
        <v>-23</v>
      </c>
      <c r="Y37" s="24">
        <v>56</v>
      </c>
    </row>
    <row r="38" spans="1:25" s="30" customFormat="1" ht="21.75" customHeight="1">
      <c r="A38" s="24">
        <v>48</v>
      </c>
      <c r="B38" s="24">
        <v>62</v>
      </c>
      <c r="C38" s="24">
        <v>44</v>
      </c>
      <c r="D38" s="24">
        <v>44</v>
      </c>
      <c r="E38" s="24">
        <v>15</v>
      </c>
      <c r="F38" s="24">
        <v>98</v>
      </c>
      <c r="G38" s="24">
        <v>-44</v>
      </c>
      <c r="H38" s="24">
        <v>-32</v>
      </c>
      <c r="I38" s="24">
        <v>21</v>
      </c>
      <c r="J38" s="24">
        <v>17</v>
      </c>
      <c r="K38" s="24">
        <v>26</v>
      </c>
      <c r="L38" s="24">
        <v>23</v>
      </c>
      <c r="M38" s="24">
        <v>41</v>
      </c>
      <c r="N38" s="24">
        <v>11</v>
      </c>
      <c r="O38" s="24">
        <v>26</v>
      </c>
      <c r="P38" s="24">
        <v>51</v>
      </c>
      <c r="Q38" s="24">
        <v>65</v>
      </c>
      <c r="R38" s="24">
        <v>51</v>
      </c>
      <c r="S38" s="24">
        <v>52</v>
      </c>
      <c r="T38" s="24">
        <v>57</v>
      </c>
      <c r="U38" s="24">
        <v>15</v>
      </c>
      <c r="V38" s="24">
        <v>62</v>
      </c>
      <c r="W38" s="24">
        <v>-35</v>
      </c>
      <c r="X38" s="29">
        <v>15</v>
      </c>
      <c r="Y38" s="24">
        <v>-33</v>
      </c>
    </row>
    <row r="39" spans="1:25" s="30" customFormat="1" ht="21.75" customHeight="1">
      <c r="A39" s="24">
        <v>-26</v>
      </c>
      <c r="B39" s="24">
        <v>14</v>
      </c>
      <c r="C39" s="24">
        <v>22</v>
      </c>
      <c r="D39" s="24">
        <v>15</v>
      </c>
      <c r="E39" s="24">
        <v>11</v>
      </c>
      <c r="F39" s="24">
        <v>-65</v>
      </c>
      <c r="G39" s="24">
        <v>12</v>
      </c>
      <c r="H39" s="24">
        <v>52</v>
      </c>
      <c r="I39" s="24">
        <v>41</v>
      </c>
      <c r="J39" s="24">
        <v>25</v>
      </c>
      <c r="K39" s="24">
        <v>45</v>
      </c>
      <c r="L39" s="24">
        <v>11</v>
      </c>
      <c r="M39" s="24">
        <v>21</v>
      </c>
      <c r="N39" s="24">
        <v>-81</v>
      </c>
      <c r="O39" s="24">
        <v>14</v>
      </c>
      <c r="P39" s="24">
        <v>14</v>
      </c>
      <c r="Q39" s="24">
        <v>22</v>
      </c>
      <c r="R39" s="24">
        <v>66</v>
      </c>
      <c r="S39" s="24">
        <v>75</v>
      </c>
      <c r="T39" s="24">
        <v>-26</v>
      </c>
      <c r="U39" s="24">
        <v>26</v>
      </c>
      <c r="V39" s="24">
        <v>11</v>
      </c>
      <c r="W39" s="24">
        <v>21</v>
      </c>
      <c r="X39" s="29">
        <v>41</v>
      </c>
      <c r="Y39" s="24">
        <v>25</v>
      </c>
    </row>
    <row r="40" spans="1:25" s="30" customFormat="1" ht="21.75" customHeight="1">
      <c r="A40" s="24">
        <v>51</v>
      </c>
      <c r="B40" s="24">
        <v>36</v>
      </c>
      <c r="C40" s="24">
        <v>36</v>
      </c>
      <c r="D40" s="24">
        <v>-42</v>
      </c>
      <c r="E40" s="24">
        <v>73</v>
      </c>
      <c r="F40" s="24">
        <v>24</v>
      </c>
      <c r="G40" s="24">
        <v>27</v>
      </c>
      <c r="H40" s="24">
        <v>78</v>
      </c>
      <c r="I40" s="24">
        <v>78</v>
      </c>
      <c r="J40" s="24">
        <v>64</v>
      </c>
      <c r="K40" s="24">
        <v>11</v>
      </c>
      <c r="L40" s="24">
        <v>22</v>
      </c>
      <c r="M40" s="24">
        <v>96</v>
      </c>
      <c r="N40" s="24">
        <v>-32</v>
      </c>
      <c r="O40" s="24">
        <v>23</v>
      </c>
      <c r="P40" s="24">
        <v>-15</v>
      </c>
      <c r="Q40" s="24">
        <v>32</v>
      </c>
      <c r="R40" s="24">
        <v>32</v>
      </c>
      <c r="S40" s="24">
        <v>-36</v>
      </c>
      <c r="T40" s="24">
        <v>35</v>
      </c>
      <c r="U40" s="24">
        <v>15</v>
      </c>
      <c r="V40" s="24">
        <v>-14</v>
      </c>
      <c r="W40" s="24">
        <v>62</v>
      </c>
      <c r="X40" s="29">
        <v>-16</v>
      </c>
      <c r="Y40" s="24">
        <v>62</v>
      </c>
    </row>
    <row r="41" spans="1:25" s="30" customFormat="1" ht="21.75" customHeight="1">
      <c r="A41" s="24">
        <v>23</v>
      </c>
      <c r="B41" s="24">
        <v>48</v>
      </c>
      <c r="C41" s="24">
        <v>91</v>
      </c>
      <c r="D41" s="24">
        <v>74</v>
      </c>
      <c r="E41" s="24">
        <v>-92</v>
      </c>
      <c r="F41" s="24">
        <v>11</v>
      </c>
      <c r="G41" s="24">
        <v>-13</v>
      </c>
      <c r="H41" s="24">
        <v>89</v>
      </c>
      <c r="I41" s="24">
        <v>22</v>
      </c>
      <c r="J41" s="24">
        <v>75</v>
      </c>
      <c r="K41" s="24">
        <v>-26</v>
      </c>
      <c r="L41" s="24">
        <v>89</v>
      </c>
      <c r="M41" s="24">
        <v>-92</v>
      </c>
      <c r="N41" s="24">
        <v>-43</v>
      </c>
      <c r="O41" s="24">
        <v>47</v>
      </c>
      <c r="P41" s="24">
        <v>36</v>
      </c>
      <c r="Q41" s="24">
        <v>45</v>
      </c>
      <c r="R41" s="24">
        <v>21</v>
      </c>
      <c r="S41" s="24">
        <v>22</v>
      </c>
      <c r="T41" s="24">
        <v>14</v>
      </c>
      <c r="U41" s="24">
        <v>-16</v>
      </c>
      <c r="V41" s="24">
        <v>11</v>
      </c>
      <c r="W41" s="24">
        <v>-33</v>
      </c>
      <c r="X41" s="29">
        <v>52</v>
      </c>
      <c r="Y41" s="24">
        <v>-22</v>
      </c>
    </row>
    <row r="42" spans="1:25" s="30" customFormat="1" ht="21.75" customHeight="1">
      <c r="A42" s="24">
        <v>15</v>
      </c>
      <c r="B42" s="24">
        <v>28</v>
      </c>
      <c r="C42" s="24">
        <v>64</v>
      </c>
      <c r="D42" s="24">
        <v>-41</v>
      </c>
      <c r="E42" s="22">
        <v>62</v>
      </c>
      <c r="F42" s="24">
        <v>50</v>
      </c>
      <c r="G42" s="24">
        <v>21</v>
      </c>
      <c r="H42" s="22">
        <v>19</v>
      </c>
      <c r="I42" s="24">
        <v>-44</v>
      </c>
      <c r="J42" s="24">
        <v>94</v>
      </c>
      <c r="K42" s="29">
        <v>11</v>
      </c>
      <c r="L42" s="29">
        <f>+E42+2</f>
        <v>64</v>
      </c>
      <c r="M42" s="29">
        <f>+I42+1</f>
        <v>-43</v>
      </c>
      <c r="N42" s="29">
        <f>+F42-4</f>
        <v>46</v>
      </c>
      <c r="O42" s="29">
        <f>+F42-3</f>
        <v>47</v>
      </c>
      <c r="P42" s="29">
        <f>+I42-7</f>
        <v>-51</v>
      </c>
      <c r="Q42" s="29">
        <v>11</v>
      </c>
      <c r="R42" s="29">
        <f>+N42-6</f>
        <v>40</v>
      </c>
      <c r="S42" s="29">
        <f>+H42-7</f>
        <v>12</v>
      </c>
      <c r="T42" s="29">
        <f>+J42-4</f>
        <v>90</v>
      </c>
      <c r="U42" s="29">
        <f>+D42-8</f>
        <v>-49</v>
      </c>
      <c r="V42" s="29">
        <v>21</v>
      </c>
      <c r="W42" s="29">
        <v>22</v>
      </c>
      <c r="X42" s="29">
        <v>14</v>
      </c>
      <c r="Y42" s="24">
        <f>+Q42-3</f>
        <v>8</v>
      </c>
    </row>
    <row r="43" spans="1:25" s="30" customFormat="1" ht="21.75" customHeight="1">
      <c r="A43" s="24"/>
      <c r="B43" s="24"/>
      <c r="C43" s="24"/>
      <c r="D43" s="24"/>
      <c r="E43" s="22"/>
      <c r="F43" s="24"/>
      <c r="G43" s="24"/>
      <c r="H43" s="22"/>
      <c r="I43" s="24"/>
      <c r="J43" s="24"/>
      <c r="K43" s="29"/>
      <c r="L43" s="29"/>
      <c r="M43" s="29"/>
      <c r="N43" s="29">
        <v>23</v>
      </c>
      <c r="O43" s="29">
        <v>45</v>
      </c>
      <c r="P43" s="29">
        <v>64</v>
      </c>
      <c r="Q43" s="29">
        <v>21</v>
      </c>
      <c r="R43" s="29">
        <v>99</v>
      </c>
      <c r="S43" s="29">
        <v>10</v>
      </c>
      <c r="T43" s="29">
        <v>11</v>
      </c>
      <c r="U43" s="29">
        <v>23</v>
      </c>
      <c r="V43" s="29">
        <v>52</v>
      </c>
      <c r="W43" s="29">
        <v>35</v>
      </c>
      <c r="X43" s="29">
        <v>67</v>
      </c>
      <c r="Y43" s="24">
        <f>+Q43-3</f>
        <v>18</v>
      </c>
    </row>
    <row r="44" spans="1:25" ht="21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</row>
    <row r="52" spans="1:25" ht="18">
      <c r="A52" s="37" t="s">
        <v>1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9"/>
    </row>
    <row r="53" spans="1:26" ht="18">
      <c r="A53" s="4">
        <f>SUM(A3:A12)</f>
        <v>26</v>
      </c>
      <c r="B53" s="4">
        <f aca="true" t="shared" si="0" ref="B53:Y53">SUM(B3:B12)</f>
        <v>46</v>
      </c>
      <c r="C53" s="4">
        <f t="shared" si="0"/>
        <v>15</v>
      </c>
      <c r="D53" s="4">
        <f t="shared" si="0"/>
        <v>40</v>
      </c>
      <c r="E53" s="4">
        <f t="shared" si="0"/>
        <v>39</v>
      </c>
      <c r="F53" s="4">
        <f t="shared" si="0"/>
        <v>29</v>
      </c>
      <c r="G53" s="4">
        <f t="shared" si="0"/>
        <v>21</v>
      </c>
      <c r="H53" s="4">
        <f t="shared" si="0"/>
        <v>29</v>
      </c>
      <c r="I53" s="4">
        <f t="shared" si="0"/>
        <v>31</v>
      </c>
      <c r="J53" s="4">
        <f t="shared" si="0"/>
        <v>25</v>
      </c>
      <c r="K53" s="4">
        <f t="shared" si="0"/>
        <v>37</v>
      </c>
      <c r="L53" s="4">
        <f t="shared" si="0"/>
        <v>21</v>
      </c>
      <c r="M53" s="4">
        <f t="shared" si="0"/>
        <v>30</v>
      </c>
      <c r="N53" s="4">
        <f t="shared" si="0"/>
        <v>29</v>
      </c>
      <c r="O53" s="4">
        <f t="shared" si="0"/>
        <v>36</v>
      </c>
      <c r="P53" s="4">
        <f t="shared" si="0"/>
        <v>3</v>
      </c>
      <c r="Q53" s="4">
        <f t="shared" si="0"/>
        <v>15</v>
      </c>
      <c r="R53" s="4">
        <f t="shared" si="0"/>
        <v>32</v>
      </c>
      <c r="S53" s="4">
        <f t="shared" si="0"/>
        <v>53</v>
      </c>
      <c r="T53" s="4">
        <f t="shared" si="0"/>
        <v>42</v>
      </c>
      <c r="U53" s="4">
        <f t="shared" si="0"/>
        <v>30</v>
      </c>
      <c r="V53" s="4">
        <f t="shared" si="0"/>
        <v>20</v>
      </c>
      <c r="W53" s="4">
        <f t="shared" si="0"/>
        <v>24</v>
      </c>
      <c r="X53" s="4">
        <f t="shared" si="0"/>
        <v>26</v>
      </c>
      <c r="Y53" s="4">
        <f t="shared" si="0"/>
        <v>36</v>
      </c>
      <c r="Z53" s="4"/>
    </row>
    <row r="54" spans="1:25" ht="18">
      <c r="A54" s="4">
        <f aca="true" t="shared" si="1" ref="A54:Y54">SUM(A15:A20)</f>
        <v>148</v>
      </c>
      <c r="B54" s="4">
        <f t="shared" si="1"/>
        <v>135</v>
      </c>
      <c r="C54" s="4">
        <f t="shared" si="1"/>
        <v>301</v>
      </c>
      <c r="D54" s="4">
        <f t="shared" si="1"/>
        <v>130</v>
      </c>
      <c r="E54" s="4">
        <f t="shared" si="1"/>
        <v>117</v>
      </c>
      <c r="F54" s="4">
        <f t="shared" si="1"/>
        <v>288</v>
      </c>
      <c r="G54" s="4">
        <f t="shared" si="1"/>
        <v>274</v>
      </c>
      <c r="H54" s="4">
        <f t="shared" si="1"/>
        <v>68</v>
      </c>
      <c r="I54" s="4">
        <f t="shared" si="1"/>
        <v>164</v>
      </c>
      <c r="J54" s="4">
        <f t="shared" si="1"/>
        <v>300</v>
      </c>
      <c r="K54" s="4">
        <f t="shared" si="1"/>
        <v>167</v>
      </c>
      <c r="L54" s="4">
        <f t="shared" si="1"/>
        <v>57</v>
      </c>
      <c r="M54" s="4">
        <f t="shared" si="1"/>
        <v>152</v>
      </c>
      <c r="N54" s="4">
        <f t="shared" si="1"/>
        <v>289</v>
      </c>
      <c r="O54" s="4">
        <f t="shared" si="1"/>
        <v>118</v>
      </c>
      <c r="P54" s="4">
        <f t="shared" si="1"/>
        <v>161</v>
      </c>
      <c r="Q54" s="4">
        <f t="shared" si="1"/>
        <v>138</v>
      </c>
      <c r="R54" s="4">
        <f t="shared" si="1"/>
        <v>132</v>
      </c>
      <c r="S54" s="4">
        <f t="shared" si="1"/>
        <v>128</v>
      </c>
      <c r="T54" s="4">
        <f t="shared" si="1"/>
        <v>150</v>
      </c>
      <c r="U54" s="4">
        <f t="shared" si="1"/>
        <v>86</v>
      </c>
      <c r="V54" s="4">
        <f t="shared" si="1"/>
        <v>251</v>
      </c>
      <c r="W54" s="4">
        <f t="shared" si="1"/>
        <v>240</v>
      </c>
      <c r="X54" s="4">
        <f t="shared" si="1"/>
        <v>207</v>
      </c>
      <c r="Y54" s="4">
        <f t="shared" si="1"/>
        <v>229</v>
      </c>
    </row>
    <row r="55" spans="1:25" ht="18">
      <c r="A55" s="4">
        <f aca="true" t="shared" si="2" ref="A55:Y55">SUM(A24:A31)</f>
        <v>164</v>
      </c>
      <c r="B55" s="4">
        <f t="shared" si="2"/>
        <v>196</v>
      </c>
      <c r="C55" s="4">
        <f t="shared" si="2"/>
        <v>149</v>
      </c>
      <c r="D55" s="4">
        <f t="shared" si="2"/>
        <v>186</v>
      </c>
      <c r="E55" s="4">
        <f t="shared" si="2"/>
        <v>258</v>
      </c>
      <c r="F55" s="4">
        <f t="shared" si="2"/>
        <v>203</v>
      </c>
      <c r="G55" s="4">
        <f t="shared" si="2"/>
        <v>132</v>
      </c>
      <c r="H55" s="4">
        <f t="shared" si="2"/>
        <v>149</v>
      </c>
      <c r="I55" s="4">
        <f t="shared" si="2"/>
        <v>182</v>
      </c>
      <c r="J55" s="4">
        <f t="shared" si="2"/>
        <v>120</v>
      </c>
      <c r="K55" s="4">
        <f t="shared" si="2"/>
        <v>149</v>
      </c>
      <c r="L55" s="4">
        <f t="shared" si="2"/>
        <v>82</v>
      </c>
      <c r="M55" s="4">
        <f t="shared" si="2"/>
        <v>182</v>
      </c>
      <c r="N55" s="4">
        <f t="shared" si="2"/>
        <v>216</v>
      </c>
      <c r="O55" s="4">
        <f t="shared" si="2"/>
        <v>211</v>
      </c>
      <c r="P55" s="4">
        <f t="shared" si="2"/>
        <v>288</v>
      </c>
      <c r="Q55" s="4">
        <f t="shared" si="2"/>
        <v>209</v>
      </c>
      <c r="R55" s="4">
        <f t="shared" si="2"/>
        <v>159</v>
      </c>
      <c r="S55" s="4">
        <f t="shared" si="2"/>
        <v>202</v>
      </c>
      <c r="T55" s="4">
        <f t="shared" si="2"/>
        <v>162</v>
      </c>
      <c r="U55" s="4">
        <f t="shared" si="2"/>
        <v>261</v>
      </c>
      <c r="V55" s="4">
        <f t="shared" si="2"/>
        <v>208</v>
      </c>
      <c r="W55" s="4">
        <f t="shared" si="2"/>
        <v>215</v>
      </c>
      <c r="X55" s="4">
        <f t="shared" si="2"/>
        <v>198</v>
      </c>
      <c r="Y55" s="4">
        <f t="shared" si="2"/>
        <v>135</v>
      </c>
    </row>
    <row r="56" spans="1:25" ht="18">
      <c r="A56" s="4">
        <f>SUM(A34:A43)</f>
        <v>207</v>
      </c>
      <c r="B56" s="4">
        <f aca="true" t="shared" si="3" ref="B56:Y56">SUM(B34:B43)</f>
        <v>265</v>
      </c>
      <c r="C56" s="4">
        <f t="shared" si="3"/>
        <v>466</v>
      </c>
      <c r="D56" s="4">
        <f t="shared" si="3"/>
        <v>205</v>
      </c>
      <c r="E56" s="4">
        <f t="shared" si="3"/>
        <v>186</v>
      </c>
      <c r="F56" s="4">
        <f t="shared" si="3"/>
        <v>187</v>
      </c>
      <c r="G56" s="4">
        <f t="shared" si="3"/>
        <v>141</v>
      </c>
      <c r="H56" s="4">
        <f t="shared" si="3"/>
        <v>321</v>
      </c>
      <c r="I56" s="4">
        <f t="shared" si="3"/>
        <v>202</v>
      </c>
      <c r="J56" s="4">
        <f t="shared" si="3"/>
        <v>374</v>
      </c>
      <c r="K56" s="4">
        <f t="shared" si="3"/>
        <v>160</v>
      </c>
      <c r="L56" s="4">
        <f t="shared" si="3"/>
        <v>357</v>
      </c>
      <c r="M56" s="4">
        <f t="shared" si="3"/>
        <v>85</v>
      </c>
      <c r="N56" s="4">
        <f t="shared" si="3"/>
        <v>117</v>
      </c>
      <c r="O56" s="4">
        <f t="shared" si="3"/>
        <v>319</v>
      </c>
      <c r="P56" s="4">
        <f t="shared" si="3"/>
        <v>139</v>
      </c>
      <c r="Q56" s="4">
        <f t="shared" si="3"/>
        <v>232</v>
      </c>
      <c r="R56" s="4">
        <f t="shared" si="3"/>
        <v>365</v>
      </c>
      <c r="S56" s="4">
        <f t="shared" si="3"/>
        <v>187</v>
      </c>
      <c r="T56" s="4">
        <f t="shared" si="3"/>
        <v>249</v>
      </c>
      <c r="U56" s="4">
        <f t="shared" si="3"/>
        <v>159</v>
      </c>
      <c r="V56" s="4">
        <f t="shared" si="3"/>
        <v>243</v>
      </c>
      <c r="W56" s="4">
        <f t="shared" si="3"/>
        <v>187</v>
      </c>
      <c r="X56" s="4">
        <f t="shared" si="3"/>
        <v>290</v>
      </c>
      <c r="Y56" s="4">
        <f t="shared" si="3"/>
        <v>287</v>
      </c>
    </row>
  </sheetData>
  <sheetProtection password="ECB1" sheet="1" objects="1" scenarios="1"/>
  <mergeCells count="5">
    <mergeCell ref="A1:Y1"/>
    <mergeCell ref="A52:Y52"/>
    <mergeCell ref="A2:C2"/>
    <mergeCell ref="D2:S2"/>
    <mergeCell ref="T2:Y2"/>
  </mergeCells>
  <printOptions horizontalCentered="1" verticalCentered="1"/>
  <pageMargins left="0" right="0" top="0" bottom="0.5" header="0" footer="0"/>
  <pageSetup horizontalDpi="300" verticalDpi="300" orientation="landscape" paperSize="9" scale="96" r:id="rId2"/>
  <rowBreaks count="2" manualBreakCount="2">
    <brk id="21" max="24" man="1"/>
    <brk id="44" max="2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6"/>
  <sheetViews>
    <sheetView zoomScalePageLayoutView="0" workbookViewId="0" topLeftCell="A1">
      <selection activeCell="T3" sqref="T3"/>
    </sheetView>
  </sheetViews>
  <sheetFormatPr defaultColWidth="5.7109375" defaultRowHeight="12.75"/>
  <cols>
    <col min="1" max="1" width="5.7109375" style="6" customWidth="1"/>
    <col min="2" max="2" width="6.00390625" style="6" customWidth="1"/>
    <col min="3" max="19" width="5.7109375" style="6" customWidth="1"/>
    <col min="20" max="20" width="6.00390625" style="6" customWidth="1"/>
    <col min="21" max="21" width="5.8515625" style="6" bestFit="1" customWidth="1"/>
    <col min="22" max="23" width="6.8515625" style="6" bestFit="1" customWidth="1"/>
    <col min="24" max="25" width="5.8515625" style="6" bestFit="1" customWidth="1"/>
    <col min="26" max="16384" width="5.7109375" style="6" customWidth="1"/>
  </cols>
  <sheetData>
    <row r="1" spans="1:25" ht="66.75" customHeight="1">
      <c r="A1" s="40" t="s">
        <v>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2"/>
    </row>
    <row r="2" spans="1:25" ht="25.5" customHeight="1">
      <c r="A2" s="43" t="s">
        <v>12</v>
      </c>
      <c r="B2" s="44"/>
      <c r="C2" s="45"/>
      <c r="D2" s="43" t="s">
        <v>19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5"/>
      <c r="T2" s="43" t="s">
        <v>23</v>
      </c>
      <c r="U2" s="44"/>
      <c r="V2" s="44"/>
      <c r="W2" s="44"/>
      <c r="X2" s="44"/>
      <c r="Y2" s="45"/>
    </row>
    <row r="3" spans="1:25" ht="19.5" customHeight="1">
      <c r="A3" s="20">
        <v>1</v>
      </c>
      <c r="B3" s="20">
        <v>2</v>
      </c>
      <c r="C3" s="20">
        <v>4</v>
      </c>
      <c r="D3" s="20">
        <v>7</v>
      </c>
      <c r="E3" s="21">
        <v>3</v>
      </c>
      <c r="F3" s="20">
        <v>2</v>
      </c>
      <c r="G3" s="20">
        <v>8</v>
      </c>
      <c r="H3" s="20">
        <v>5</v>
      </c>
      <c r="I3" s="20">
        <v>3</v>
      </c>
      <c r="J3" s="5">
        <v>6</v>
      </c>
      <c r="K3" s="20">
        <v>3</v>
      </c>
      <c r="L3" s="20">
        <v>5</v>
      </c>
      <c r="M3" s="20">
        <v>3</v>
      </c>
      <c r="N3" s="20">
        <v>3</v>
      </c>
      <c r="O3" s="20">
        <v>3</v>
      </c>
      <c r="P3" s="20">
        <v>3</v>
      </c>
      <c r="Q3" s="20">
        <v>1</v>
      </c>
      <c r="R3" s="20">
        <v>8</v>
      </c>
      <c r="S3" s="20">
        <v>7</v>
      </c>
      <c r="T3" s="20">
        <v>2</v>
      </c>
      <c r="U3" s="20">
        <v>1</v>
      </c>
      <c r="V3" s="20">
        <v>6</v>
      </c>
      <c r="W3" s="20">
        <v>1</v>
      </c>
      <c r="X3" s="20">
        <v>3</v>
      </c>
      <c r="Y3" s="20">
        <v>3</v>
      </c>
    </row>
    <row r="4" spans="1:25" ht="19.5" customHeight="1">
      <c r="A4" s="24">
        <v>5</v>
      </c>
      <c r="B4" s="24">
        <v>8</v>
      </c>
      <c r="C4" s="24">
        <v>5</v>
      </c>
      <c r="D4" s="24">
        <v>5</v>
      </c>
      <c r="E4" s="22">
        <v>6</v>
      </c>
      <c r="F4" s="24">
        <v>5</v>
      </c>
      <c r="G4" s="24">
        <v>-5</v>
      </c>
      <c r="H4" s="24">
        <v>3</v>
      </c>
      <c r="I4" s="24">
        <v>5</v>
      </c>
      <c r="J4" s="25">
        <v>4</v>
      </c>
      <c r="K4" s="24">
        <v>6</v>
      </c>
      <c r="L4" s="24">
        <v>8</v>
      </c>
      <c r="M4" s="24">
        <v>8</v>
      </c>
      <c r="N4" s="24">
        <v>4</v>
      </c>
      <c r="O4" s="24">
        <v>5</v>
      </c>
      <c r="P4" s="24">
        <v>7</v>
      </c>
      <c r="Q4" s="24">
        <v>3</v>
      </c>
      <c r="R4" s="24">
        <v>6</v>
      </c>
      <c r="S4" s="24">
        <v>-5</v>
      </c>
      <c r="T4" s="24">
        <v>4</v>
      </c>
      <c r="U4" s="24">
        <v>7</v>
      </c>
      <c r="V4" s="24">
        <v>3</v>
      </c>
      <c r="W4" s="24">
        <v>8</v>
      </c>
      <c r="X4" s="24">
        <v>8</v>
      </c>
      <c r="Y4" s="24">
        <v>5</v>
      </c>
    </row>
    <row r="5" spans="1:25" ht="19.5" customHeight="1">
      <c r="A5" s="24">
        <v>4</v>
      </c>
      <c r="B5" s="24">
        <v>-3</v>
      </c>
      <c r="C5" s="24">
        <v>5</v>
      </c>
      <c r="D5" s="24">
        <v>8</v>
      </c>
      <c r="E5" s="22">
        <v>7</v>
      </c>
      <c r="F5" s="24">
        <v>8</v>
      </c>
      <c r="G5" s="24">
        <v>6</v>
      </c>
      <c r="H5" s="24">
        <v>2</v>
      </c>
      <c r="I5" s="24">
        <v>1</v>
      </c>
      <c r="J5" s="25">
        <v>-2</v>
      </c>
      <c r="K5" s="24">
        <v>4</v>
      </c>
      <c r="L5" s="24">
        <v>-7</v>
      </c>
      <c r="M5" s="24">
        <v>4</v>
      </c>
      <c r="N5" s="24">
        <v>6</v>
      </c>
      <c r="O5" s="24">
        <v>4</v>
      </c>
      <c r="P5" s="24">
        <v>5</v>
      </c>
      <c r="Q5" s="24">
        <v>2</v>
      </c>
      <c r="R5" s="24">
        <v>-5</v>
      </c>
      <c r="S5" s="24">
        <v>6</v>
      </c>
      <c r="T5" s="24">
        <v>1</v>
      </c>
      <c r="U5" s="24">
        <v>4</v>
      </c>
      <c r="V5" s="24">
        <v>4</v>
      </c>
      <c r="W5" s="24">
        <v>7</v>
      </c>
      <c r="X5" s="24">
        <v>4</v>
      </c>
      <c r="Y5" s="24">
        <v>8</v>
      </c>
    </row>
    <row r="6" spans="1:25" ht="19.5" customHeight="1">
      <c r="A6" s="24">
        <v>7</v>
      </c>
      <c r="B6" s="24">
        <v>-2</v>
      </c>
      <c r="C6" s="24">
        <v>6</v>
      </c>
      <c r="D6" s="24">
        <v>-7</v>
      </c>
      <c r="E6" s="22">
        <v>-5</v>
      </c>
      <c r="F6" s="24">
        <v>7</v>
      </c>
      <c r="G6" s="24">
        <v>1</v>
      </c>
      <c r="H6" s="24">
        <v>-4</v>
      </c>
      <c r="I6" s="24">
        <v>8</v>
      </c>
      <c r="J6" s="25">
        <v>5</v>
      </c>
      <c r="K6" s="24">
        <v>9</v>
      </c>
      <c r="L6" s="24">
        <v>6</v>
      </c>
      <c r="M6" s="24">
        <v>5</v>
      </c>
      <c r="N6" s="24">
        <v>-2</v>
      </c>
      <c r="O6" s="24">
        <v>-2</v>
      </c>
      <c r="P6" s="24">
        <v>4</v>
      </c>
      <c r="Q6" s="24">
        <v>7</v>
      </c>
      <c r="R6" s="24">
        <v>9</v>
      </c>
      <c r="S6" s="24">
        <v>3</v>
      </c>
      <c r="T6" s="24">
        <v>5</v>
      </c>
      <c r="U6" s="24">
        <v>-6</v>
      </c>
      <c r="V6" s="24">
        <v>-5</v>
      </c>
      <c r="W6" s="24">
        <v>-3</v>
      </c>
      <c r="X6" s="24">
        <v>6</v>
      </c>
      <c r="Y6" s="24">
        <v>6</v>
      </c>
    </row>
    <row r="7" spans="1:25" ht="19.5" customHeight="1">
      <c r="A7" s="24">
        <v>-2</v>
      </c>
      <c r="B7" s="24">
        <v>5</v>
      </c>
      <c r="C7" s="24">
        <v>-3</v>
      </c>
      <c r="D7" s="24">
        <v>3</v>
      </c>
      <c r="E7" s="22">
        <v>6</v>
      </c>
      <c r="F7" s="24">
        <v>-3</v>
      </c>
      <c r="G7" s="24">
        <v>2</v>
      </c>
      <c r="H7" s="24">
        <v>2</v>
      </c>
      <c r="I7" s="24">
        <v>7</v>
      </c>
      <c r="J7" s="25">
        <v>6</v>
      </c>
      <c r="K7" s="24">
        <v>8</v>
      </c>
      <c r="L7" s="24">
        <v>4</v>
      </c>
      <c r="M7" s="24">
        <v>-3</v>
      </c>
      <c r="N7" s="24">
        <v>1</v>
      </c>
      <c r="O7" s="24">
        <v>1</v>
      </c>
      <c r="P7" s="24">
        <v>-3</v>
      </c>
      <c r="Q7" s="24">
        <v>-5</v>
      </c>
      <c r="R7" s="24">
        <v>4</v>
      </c>
      <c r="S7" s="24">
        <v>-2</v>
      </c>
      <c r="T7" s="24">
        <v>-6</v>
      </c>
      <c r="U7" s="24">
        <v>5</v>
      </c>
      <c r="V7" s="24">
        <v>2</v>
      </c>
      <c r="W7" s="24">
        <v>6</v>
      </c>
      <c r="X7" s="24">
        <v>9</v>
      </c>
      <c r="Y7" s="24">
        <v>-2</v>
      </c>
    </row>
    <row r="8" spans="1:25" ht="19.5" customHeight="1">
      <c r="A8" s="24">
        <v>-1</v>
      </c>
      <c r="B8" s="24">
        <v>4</v>
      </c>
      <c r="C8" s="24">
        <v>6</v>
      </c>
      <c r="D8" s="24">
        <v>6</v>
      </c>
      <c r="E8" s="22">
        <v>1</v>
      </c>
      <c r="F8" s="24">
        <v>6</v>
      </c>
      <c r="G8" s="24">
        <v>3</v>
      </c>
      <c r="H8" s="24">
        <v>5</v>
      </c>
      <c r="I8" s="24">
        <v>-6</v>
      </c>
      <c r="J8" s="25">
        <v>3</v>
      </c>
      <c r="K8" s="24">
        <v>-4</v>
      </c>
      <c r="L8" s="24">
        <v>6</v>
      </c>
      <c r="M8" s="24">
        <v>-4</v>
      </c>
      <c r="N8" s="24">
        <v>5</v>
      </c>
      <c r="O8" s="24">
        <v>5</v>
      </c>
      <c r="P8" s="24">
        <v>5</v>
      </c>
      <c r="Q8" s="24">
        <v>6</v>
      </c>
      <c r="R8" s="24">
        <v>-2</v>
      </c>
      <c r="S8" s="24">
        <v>1</v>
      </c>
      <c r="T8" s="24">
        <v>5</v>
      </c>
      <c r="U8" s="24">
        <v>2</v>
      </c>
      <c r="V8" s="24">
        <v>6</v>
      </c>
      <c r="W8" s="24">
        <v>2</v>
      </c>
      <c r="X8" s="24">
        <v>2</v>
      </c>
      <c r="Y8" s="24">
        <v>1</v>
      </c>
    </row>
    <row r="9" spans="1:25" ht="19.5" customHeight="1">
      <c r="A9" s="24">
        <v>3</v>
      </c>
      <c r="B9" s="24">
        <v>5</v>
      </c>
      <c r="C9" s="24">
        <v>-5</v>
      </c>
      <c r="D9" s="24">
        <v>4</v>
      </c>
      <c r="E9" s="22">
        <v>2</v>
      </c>
      <c r="F9" s="24">
        <v>-5</v>
      </c>
      <c r="G9" s="24">
        <v>-4</v>
      </c>
      <c r="H9" s="24">
        <v>1</v>
      </c>
      <c r="I9" s="24">
        <v>5</v>
      </c>
      <c r="J9" s="25">
        <v>4</v>
      </c>
      <c r="K9" s="24">
        <v>-4</v>
      </c>
      <c r="L9" s="24">
        <v>-8</v>
      </c>
      <c r="M9" s="24">
        <v>6</v>
      </c>
      <c r="N9" s="24">
        <v>7</v>
      </c>
      <c r="O9" s="24">
        <v>6</v>
      </c>
      <c r="P9" s="24">
        <v>6</v>
      </c>
      <c r="Q9" s="24">
        <v>4</v>
      </c>
      <c r="R9" s="24">
        <v>1</v>
      </c>
      <c r="S9" s="24">
        <v>5</v>
      </c>
      <c r="T9" s="24">
        <v>3</v>
      </c>
      <c r="U9" s="24">
        <v>3</v>
      </c>
      <c r="V9" s="24">
        <v>1</v>
      </c>
      <c r="W9" s="24">
        <v>4</v>
      </c>
      <c r="X9" s="24">
        <v>-4</v>
      </c>
      <c r="Y9" s="24">
        <v>5</v>
      </c>
    </row>
    <row r="10" spans="1:25" ht="19.5" customHeight="1">
      <c r="A10" s="24">
        <v>4</v>
      </c>
      <c r="B10" s="24">
        <v>7</v>
      </c>
      <c r="C10" s="24">
        <v>8</v>
      </c>
      <c r="D10" s="24">
        <v>-2</v>
      </c>
      <c r="E10" s="22">
        <v>-4</v>
      </c>
      <c r="F10" s="24">
        <v>1</v>
      </c>
      <c r="G10" s="24">
        <v>6</v>
      </c>
      <c r="H10" s="24">
        <v>6</v>
      </c>
      <c r="I10" s="24">
        <v>2</v>
      </c>
      <c r="J10" s="25">
        <v>7</v>
      </c>
      <c r="K10" s="24">
        <v>2</v>
      </c>
      <c r="L10" s="24">
        <v>5</v>
      </c>
      <c r="M10" s="24">
        <v>2</v>
      </c>
      <c r="N10" s="24">
        <v>5</v>
      </c>
      <c r="O10" s="24">
        <v>7</v>
      </c>
      <c r="P10" s="24">
        <v>2</v>
      </c>
      <c r="Q10" s="24">
        <v>2</v>
      </c>
      <c r="R10" s="24">
        <v>5</v>
      </c>
      <c r="S10" s="24">
        <v>-5</v>
      </c>
      <c r="T10" s="24">
        <v>-7</v>
      </c>
      <c r="U10" s="24">
        <v>4</v>
      </c>
      <c r="V10" s="24">
        <v>-9</v>
      </c>
      <c r="W10" s="24">
        <v>1</v>
      </c>
      <c r="X10" s="24">
        <v>6</v>
      </c>
      <c r="Y10" s="24">
        <v>7</v>
      </c>
    </row>
    <row r="11" spans="1:25" ht="19.5" customHeight="1">
      <c r="A11" s="24">
        <v>6</v>
      </c>
      <c r="B11" s="24">
        <v>5</v>
      </c>
      <c r="C11" s="24">
        <v>9</v>
      </c>
      <c r="D11" s="24">
        <v>1</v>
      </c>
      <c r="E11" s="22">
        <v>2</v>
      </c>
      <c r="F11" s="24">
        <v>5</v>
      </c>
      <c r="G11" s="24">
        <v>2</v>
      </c>
      <c r="H11" s="24">
        <v>-4</v>
      </c>
      <c r="I11" s="24">
        <v>4</v>
      </c>
      <c r="J11" s="25">
        <v>-8</v>
      </c>
      <c r="K11" s="24">
        <v>5</v>
      </c>
      <c r="L11" s="24">
        <v>5</v>
      </c>
      <c r="M11" s="24">
        <v>8</v>
      </c>
      <c r="N11" s="24">
        <v>6</v>
      </c>
      <c r="O11" s="24">
        <v>2</v>
      </c>
      <c r="P11" s="24">
        <v>-9</v>
      </c>
      <c r="Q11" s="24">
        <v>-1</v>
      </c>
      <c r="R11" s="24">
        <v>3</v>
      </c>
      <c r="S11" s="24">
        <v>2</v>
      </c>
      <c r="T11" s="24">
        <v>2</v>
      </c>
      <c r="U11" s="24">
        <v>6</v>
      </c>
      <c r="V11" s="24">
        <v>3</v>
      </c>
      <c r="W11" s="24">
        <v>4</v>
      </c>
      <c r="X11" s="24">
        <v>7</v>
      </c>
      <c r="Y11" s="24">
        <v>5</v>
      </c>
    </row>
    <row r="12" spans="1:25" ht="19.5" customHeight="1">
      <c r="A12" s="24">
        <v>7</v>
      </c>
      <c r="B12" s="24">
        <v>-9</v>
      </c>
      <c r="C12" s="24">
        <v>7</v>
      </c>
      <c r="D12" s="24">
        <v>2</v>
      </c>
      <c r="E12" s="22">
        <v>3</v>
      </c>
      <c r="F12" s="24">
        <v>2</v>
      </c>
      <c r="G12" s="24">
        <v>-3</v>
      </c>
      <c r="H12" s="24">
        <v>5</v>
      </c>
      <c r="I12" s="24">
        <v>-2</v>
      </c>
      <c r="J12" s="25">
        <v>9</v>
      </c>
      <c r="K12" s="24">
        <v>4</v>
      </c>
      <c r="L12" s="24">
        <v>-9</v>
      </c>
      <c r="M12" s="24">
        <v>3</v>
      </c>
      <c r="N12" s="24">
        <v>-3</v>
      </c>
      <c r="O12" s="24">
        <v>4</v>
      </c>
      <c r="P12" s="24">
        <v>-8</v>
      </c>
      <c r="Q12" s="24">
        <v>1</v>
      </c>
      <c r="R12" s="24">
        <v>9</v>
      </c>
      <c r="S12" s="24">
        <v>6</v>
      </c>
      <c r="T12" s="24">
        <v>3</v>
      </c>
      <c r="U12" s="24">
        <v>4</v>
      </c>
      <c r="V12" s="24">
        <v>2</v>
      </c>
      <c r="W12" s="24">
        <v>-5</v>
      </c>
      <c r="X12" s="24">
        <v>1</v>
      </c>
      <c r="Y12" s="24">
        <v>1</v>
      </c>
    </row>
    <row r="13" spans="1:25" s="1" customFormat="1" ht="19.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5" ht="24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4.75" customHeight="1">
      <c r="A15" s="20">
        <v>56</v>
      </c>
      <c r="B15" s="20">
        <v>41</v>
      </c>
      <c r="C15" s="20">
        <v>36</v>
      </c>
      <c r="D15" s="20">
        <v>35</v>
      </c>
      <c r="E15" s="20">
        <v>35</v>
      </c>
      <c r="F15" s="20">
        <v>35</v>
      </c>
      <c r="G15" s="20">
        <v>35</v>
      </c>
      <c r="H15" s="20">
        <v>35</v>
      </c>
      <c r="I15" s="20">
        <v>24</v>
      </c>
      <c r="J15" s="20">
        <v>35</v>
      </c>
      <c r="K15" s="20">
        <v>35</v>
      </c>
      <c r="L15" s="20">
        <v>26</v>
      </c>
      <c r="M15" s="20">
        <v>64</v>
      </c>
      <c r="N15" s="20">
        <v>25</v>
      </c>
      <c r="O15" s="20">
        <v>64</v>
      </c>
      <c r="P15" s="20">
        <v>35</v>
      </c>
      <c r="Q15" s="20">
        <v>35</v>
      </c>
      <c r="R15" s="20">
        <v>36</v>
      </c>
      <c r="S15" s="20">
        <v>16</v>
      </c>
      <c r="T15" s="20">
        <v>35</v>
      </c>
      <c r="U15" s="20">
        <v>25</v>
      </c>
      <c r="V15" s="20">
        <v>60</v>
      </c>
      <c r="W15" s="20">
        <v>25</v>
      </c>
      <c r="X15" s="20">
        <v>25</v>
      </c>
      <c r="Y15" s="20">
        <v>22</v>
      </c>
    </row>
    <row r="16" spans="1:25" ht="24.75" customHeight="1">
      <c r="A16" s="24">
        <v>-25</v>
      </c>
      <c r="B16" s="24">
        <v>23</v>
      </c>
      <c r="C16" s="24">
        <v>79</v>
      </c>
      <c r="D16" s="24">
        <v>-21</v>
      </c>
      <c r="E16" s="24">
        <v>-23</v>
      </c>
      <c r="F16" s="24">
        <v>62</v>
      </c>
      <c r="G16" s="24">
        <v>92</v>
      </c>
      <c r="H16" s="24">
        <v>-21</v>
      </c>
      <c r="I16" s="24">
        <v>-16</v>
      </c>
      <c r="J16" s="24">
        <v>26</v>
      </c>
      <c r="K16" s="24">
        <v>-26</v>
      </c>
      <c r="L16" s="24">
        <v>35</v>
      </c>
      <c r="M16" s="24">
        <v>-56</v>
      </c>
      <c r="N16" s="24">
        <v>89</v>
      </c>
      <c r="O16" s="24">
        <v>-35</v>
      </c>
      <c r="P16" s="24">
        <v>-24</v>
      </c>
      <c r="Q16" s="24">
        <v>-26</v>
      </c>
      <c r="R16" s="24">
        <v>-26</v>
      </c>
      <c r="S16" s="24">
        <v>42</v>
      </c>
      <c r="T16" s="24">
        <v>-21</v>
      </c>
      <c r="U16" s="24">
        <v>96</v>
      </c>
      <c r="V16" s="24">
        <v>-45</v>
      </c>
      <c r="W16" s="24">
        <v>-15</v>
      </c>
      <c r="X16" s="24">
        <v>84</v>
      </c>
      <c r="Y16" s="24">
        <v>14</v>
      </c>
    </row>
    <row r="17" spans="1:25" ht="24.75" customHeight="1">
      <c r="A17" s="24">
        <v>41</v>
      </c>
      <c r="B17" s="24">
        <v>46</v>
      </c>
      <c r="C17" s="24">
        <v>21</v>
      </c>
      <c r="D17" s="24">
        <v>24</v>
      </c>
      <c r="E17" s="24">
        <v>15</v>
      </c>
      <c r="F17" s="24">
        <v>-45</v>
      </c>
      <c r="G17" s="24">
        <v>-88</v>
      </c>
      <c r="H17" s="24">
        <v>64</v>
      </c>
      <c r="I17" s="24">
        <v>25</v>
      </c>
      <c r="J17" s="24">
        <v>41</v>
      </c>
      <c r="K17" s="24">
        <v>48</v>
      </c>
      <c r="L17" s="24">
        <v>-26</v>
      </c>
      <c r="M17" s="24">
        <v>65</v>
      </c>
      <c r="N17" s="24">
        <v>-65</v>
      </c>
      <c r="O17" s="24">
        <v>26</v>
      </c>
      <c r="P17" s="24">
        <v>15</v>
      </c>
      <c r="Q17" s="24">
        <v>54</v>
      </c>
      <c r="R17" s="24">
        <v>15</v>
      </c>
      <c r="S17" s="24">
        <v>51</v>
      </c>
      <c r="T17" s="24">
        <v>65</v>
      </c>
      <c r="U17" s="24">
        <v>-41</v>
      </c>
      <c r="V17" s="24">
        <v>11</v>
      </c>
      <c r="W17" s="24">
        <v>42</v>
      </c>
      <c r="X17" s="24">
        <v>57</v>
      </c>
      <c r="Y17" s="24">
        <v>51</v>
      </c>
    </row>
    <row r="18" spans="1:25" ht="24.75" customHeight="1">
      <c r="A18" s="24">
        <v>52</v>
      </c>
      <c r="B18" s="24">
        <v>-12</v>
      </c>
      <c r="C18" s="24">
        <v>34</v>
      </c>
      <c r="D18" s="24">
        <v>15</v>
      </c>
      <c r="E18" s="24">
        <v>15</v>
      </c>
      <c r="F18" s="24">
        <v>21</v>
      </c>
      <c r="G18" s="24">
        <v>65</v>
      </c>
      <c r="H18" s="24">
        <v>-48</v>
      </c>
      <c r="I18" s="24">
        <v>48</v>
      </c>
      <c r="J18" s="24">
        <v>-31</v>
      </c>
      <c r="K18" s="24">
        <v>71</v>
      </c>
      <c r="L18" s="24">
        <v>51</v>
      </c>
      <c r="M18" s="24">
        <v>24</v>
      </c>
      <c r="N18" s="24">
        <v>32</v>
      </c>
      <c r="O18" s="24">
        <v>75</v>
      </c>
      <c r="P18" s="24">
        <v>36</v>
      </c>
      <c r="Q18" s="24">
        <v>15</v>
      </c>
      <c r="R18" s="24">
        <v>24</v>
      </c>
      <c r="S18" s="24">
        <v>-34</v>
      </c>
      <c r="T18" s="24">
        <v>45</v>
      </c>
      <c r="U18" s="24">
        <v>52</v>
      </c>
      <c r="V18" s="24">
        <v>24</v>
      </c>
      <c r="W18" s="24">
        <v>63</v>
      </c>
      <c r="X18" s="24">
        <v>-65</v>
      </c>
      <c r="Y18" s="24">
        <v>-32</v>
      </c>
    </row>
    <row r="19" spans="1:25" ht="24.75" customHeight="1">
      <c r="A19" s="24">
        <v>32</v>
      </c>
      <c r="B19" s="24">
        <v>36</v>
      </c>
      <c r="C19" s="24">
        <v>95</v>
      </c>
      <c r="D19" s="24">
        <v>65</v>
      </c>
      <c r="E19" s="24">
        <v>41</v>
      </c>
      <c r="F19" s="24">
        <v>54</v>
      </c>
      <c r="G19" s="24">
        <v>15</v>
      </c>
      <c r="H19" s="24">
        <v>54</v>
      </c>
      <c r="I19" s="24">
        <v>36</v>
      </c>
      <c r="J19" s="24">
        <v>25</v>
      </c>
      <c r="K19" s="24">
        <v>52</v>
      </c>
      <c r="L19" s="24">
        <v>85</v>
      </c>
      <c r="M19" s="24">
        <v>15</v>
      </c>
      <c r="N19" s="24">
        <v>12</v>
      </c>
      <c r="O19" s="24">
        <v>45</v>
      </c>
      <c r="P19" s="24">
        <v>14</v>
      </c>
      <c r="Q19" s="24">
        <v>87</v>
      </c>
      <c r="R19" s="24">
        <v>51</v>
      </c>
      <c r="S19" s="24">
        <v>25</v>
      </c>
      <c r="T19" s="24">
        <v>-14</v>
      </c>
      <c r="U19" s="24">
        <v>62</v>
      </c>
      <c r="V19" s="24">
        <v>51</v>
      </c>
      <c r="W19" s="24">
        <v>21</v>
      </c>
      <c r="X19" s="24">
        <v>23</v>
      </c>
      <c r="Y19" s="24">
        <v>56</v>
      </c>
    </row>
    <row r="20" spans="1:25" ht="24.75" customHeight="1">
      <c r="A20" s="24">
        <v>-23</v>
      </c>
      <c r="B20" s="24">
        <v>41</v>
      </c>
      <c r="C20" s="24">
        <v>34</v>
      </c>
      <c r="D20" s="24">
        <v>46</v>
      </c>
      <c r="E20" s="24">
        <v>22</v>
      </c>
      <c r="F20" s="24">
        <v>-32</v>
      </c>
      <c r="G20" s="24">
        <v>42</v>
      </c>
      <c r="H20" s="24">
        <v>18</v>
      </c>
      <c r="I20" s="24">
        <v>-16</v>
      </c>
      <c r="J20" s="24">
        <v>89</v>
      </c>
      <c r="K20" s="24">
        <v>85</v>
      </c>
      <c r="L20" s="24">
        <v>-35</v>
      </c>
      <c r="M20" s="24">
        <v>10</v>
      </c>
      <c r="N20" s="24">
        <v>41</v>
      </c>
      <c r="O20" s="24">
        <v>-62</v>
      </c>
      <c r="P20" s="24">
        <v>91</v>
      </c>
      <c r="Q20" s="24">
        <v>-26</v>
      </c>
      <c r="R20" s="24">
        <v>23</v>
      </c>
      <c r="S20" s="24">
        <v>11</v>
      </c>
      <c r="T20" s="24">
        <v>22</v>
      </c>
      <c r="U20" s="24">
        <v>27</v>
      </c>
      <c r="V20" s="24">
        <v>82</v>
      </c>
      <c r="W20" s="24">
        <v>56</v>
      </c>
      <c r="X20" s="24">
        <v>12</v>
      </c>
      <c r="Y20" s="24">
        <v>21</v>
      </c>
    </row>
    <row r="21" spans="1:25" ht="24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24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8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21.75" customHeight="1">
      <c r="A24" s="20">
        <v>24</v>
      </c>
      <c r="B24" s="20">
        <v>23</v>
      </c>
      <c r="C24" s="20">
        <v>48</v>
      </c>
      <c r="D24" s="20">
        <v>25</v>
      </c>
      <c r="E24" s="21">
        <v>40</v>
      </c>
      <c r="F24" s="20">
        <v>52</v>
      </c>
      <c r="G24" s="20">
        <v>90</v>
      </c>
      <c r="H24" s="21">
        <v>34</v>
      </c>
      <c r="I24" s="20">
        <v>75</v>
      </c>
      <c r="J24" s="20">
        <v>24</v>
      </c>
      <c r="K24" s="28">
        <v>75</v>
      </c>
      <c r="L24" s="28">
        <v>24</v>
      </c>
      <c r="M24" s="28">
        <v>70</v>
      </c>
      <c r="N24" s="28">
        <v>49</v>
      </c>
      <c r="O24" s="28">
        <v>42</v>
      </c>
      <c r="P24" s="28">
        <v>35</v>
      </c>
      <c r="Q24" s="28">
        <v>27</v>
      </c>
      <c r="R24" s="28">
        <v>70</v>
      </c>
      <c r="S24" s="28">
        <v>75</v>
      </c>
      <c r="T24" s="28">
        <v>30</v>
      </c>
      <c r="U24" s="28">
        <v>24</v>
      </c>
      <c r="V24" s="28">
        <v>48</v>
      </c>
      <c r="W24" s="28">
        <v>40</v>
      </c>
      <c r="X24" s="28">
        <v>15</v>
      </c>
      <c r="Y24" s="20">
        <v>66</v>
      </c>
    </row>
    <row r="25" spans="1:25" ht="21.75" customHeight="1">
      <c r="A25" s="24">
        <v>51</v>
      </c>
      <c r="B25" s="24">
        <v>51</v>
      </c>
      <c r="C25" s="24">
        <v>75</v>
      </c>
      <c r="D25" s="24">
        <v>64</v>
      </c>
      <c r="E25" s="22">
        <v>-16</v>
      </c>
      <c r="F25" s="24">
        <v>-14</v>
      </c>
      <c r="G25" s="24">
        <v>-65</v>
      </c>
      <c r="H25" s="22">
        <v>-26</v>
      </c>
      <c r="I25" s="24">
        <v>-46</v>
      </c>
      <c r="J25" s="24">
        <v>62</v>
      </c>
      <c r="K25" s="29">
        <v>-64</v>
      </c>
      <c r="L25" s="29">
        <v>96</v>
      </c>
      <c r="M25" s="29">
        <v>-46</v>
      </c>
      <c r="N25" s="29">
        <v>-25</v>
      </c>
      <c r="O25" s="29">
        <v>54</v>
      </c>
      <c r="P25" s="29">
        <v>-21</v>
      </c>
      <c r="Q25" s="29">
        <v>-16</v>
      </c>
      <c r="R25" s="29">
        <v>-56</v>
      </c>
      <c r="S25" s="29">
        <v>-46</v>
      </c>
      <c r="T25" s="29">
        <v>-11</v>
      </c>
      <c r="U25" s="29">
        <v>-16</v>
      </c>
      <c r="V25" s="29">
        <v>-65</v>
      </c>
      <c r="W25" s="29">
        <v>-21</v>
      </c>
      <c r="X25" s="29">
        <v>25</v>
      </c>
      <c r="Y25" s="24">
        <v>-23</v>
      </c>
    </row>
    <row r="26" spans="1:25" ht="21.75" customHeight="1">
      <c r="A26" s="24">
        <v>64</v>
      </c>
      <c r="B26" s="24">
        <v>-24</v>
      </c>
      <c r="C26" s="24">
        <v>-65</v>
      </c>
      <c r="D26" s="24">
        <v>-32</v>
      </c>
      <c r="E26" s="22">
        <v>32</v>
      </c>
      <c r="F26" s="24">
        <v>21</v>
      </c>
      <c r="G26" s="24">
        <v>32</v>
      </c>
      <c r="H26" s="22">
        <v>51</v>
      </c>
      <c r="I26" s="24">
        <v>21</v>
      </c>
      <c r="J26" s="24">
        <v>-21</v>
      </c>
      <c r="K26" s="29">
        <v>21</v>
      </c>
      <c r="L26" s="29">
        <v>-45</v>
      </c>
      <c r="M26" s="29">
        <v>21</v>
      </c>
      <c r="N26" s="29">
        <v>16</v>
      </c>
      <c r="O26" s="29">
        <v>-26</v>
      </c>
      <c r="P26" s="29">
        <v>62</v>
      </c>
      <c r="Q26" s="29">
        <v>52</v>
      </c>
      <c r="R26" s="29">
        <v>21</v>
      </c>
      <c r="S26" s="29">
        <v>21</v>
      </c>
      <c r="T26" s="29">
        <v>23</v>
      </c>
      <c r="U26" s="29">
        <v>52</v>
      </c>
      <c r="V26" s="29">
        <v>19</v>
      </c>
      <c r="W26" s="29">
        <v>32</v>
      </c>
      <c r="X26" s="29">
        <v>45</v>
      </c>
      <c r="Y26" s="24">
        <v>44</v>
      </c>
    </row>
    <row r="27" spans="1:25" ht="21.75" customHeight="1">
      <c r="A27" s="24">
        <v>-85</v>
      </c>
      <c r="B27" s="24">
        <v>15</v>
      </c>
      <c r="C27" s="24">
        <v>32</v>
      </c>
      <c r="D27" s="24">
        <v>15</v>
      </c>
      <c r="E27" s="22">
        <v>42</v>
      </c>
      <c r="F27" s="24">
        <v>13</v>
      </c>
      <c r="G27" s="24">
        <v>14</v>
      </c>
      <c r="H27" s="22">
        <v>32</v>
      </c>
      <c r="I27" s="24">
        <v>26</v>
      </c>
      <c r="J27" s="24">
        <v>46</v>
      </c>
      <c r="K27" s="29">
        <v>52</v>
      </c>
      <c r="L27" s="29">
        <v>25</v>
      </c>
      <c r="M27" s="29">
        <v>52</v>
      </c>
      <c r="N27" s="29">
        <v>24</v>
      </c>
      <c r="O27" s="29">
        <v>45</v>
      </c>
      <c r="P27" s="29">
        <v>45</v>
      </c>
      <c r="Q27" s="29">
        <v>45</v>
      </c>
      <c r="R27" s="29">
        <v>-16</v>
      </c>
      <c r="S27" s="29">
        <v>52</v>
      </c>
      <c r="T27" s="29">
        <v>25</v>
      </c>
      <c r="U27" s="29">
        <v>15</v>
      </c>
      <c r="V27" s="29">
        <v>62</v>
      </c>
      <c r="W27" s="29">
        <v>52</v>
      </c>
      <c r="X27" s="29">
        <v>18</v>
      </c>
      <c r="Y27" s="24">
        <v>15</v>
      </c>
    </row>
    <row r="28" spans="1:25" ht="21.75" customHeight="1">
      <c r="A28" s="24">
        <v>95</v>
      </c>
      <c r="B28" s="24">
        <v>35</v>
      </c>
      <c r="C28" s="24">
        <v>24</v>
      </c>
      <c r="D28" s="24">
        <v>62</v>
      </c>
      <c r="E28" s="22">
        <v>65</v>
      </c>
      <c r="F28" s="24">
        <v>52</v>
      </c>
      <c r="G28" s="24">
        <v>26</v>
      </c>
      <c r="H28" s="22">
        <v>17</v>
      </c>
      <c r="I28" s="24">
        <v>35</v>
      </c>
      <c r="J28" s="24">
        <v>25</v>
      </c>
      <c r="K28" s="29">
        <v>-32</v>
      </c>
      <c r="L28" s="29">
        <v>31</v>
      </c>
      <c r="M28" s="29">
        <v>32</v>
      </c>
      <c r="N28" s="29">
        <v>35</v>
      </c>
      <c r="O28" s="29">
        <v>15</v>
      </c>
      <c r="P28" s="29">
        <v>65</v>
      </c>
      <c r="Q28" s="29">
        <v>35</v>
      </c>
      <c r="R28" s="29">
        <v>25</v>
      </c>
      <c r="S28" s="29">
        <v>12</v>
      </c>
      <c r="T28" s="29">
        <v>45</v>
      </c>
      <c r="U28" s="29">
        <v>75</v>
      </c>
      <c r="V28" s="29">
        <v>-35</v>
      </c>
      <c r="W28" s="29">
        <v>14</v>
      </c>
      <c r="X28" s="29">
        <v>-36</v>
      </c>
      <c r="Y28" s="24">
        <v>26</v>
      </c>
    </row>
    <row r="29" spans="1:25" ht="21.75" customHeight="1">
      <c r="A29" s="24">
        <v>62</v>
      </c>
      <c r="B29" s="24">
        <v>-21</v>
      </c>
      <c r="C29" s="24">
        <v>51</v>
      </c>
      <c r="D29" s="24">
        <v>25</v>
      </c>
      <c r="E29" s="22">
        <v>23</v>
      </c>
      <c r="F29" s="24">
        <v>61</v>
      </c>
      <c r="G29" s="24">
        <v>52</v>
      </c>
      <c r="H29" s="22">
        <v>34</v>
      </c>
      <c r="I29" s="24">
        <v>15</v>
      </c>
      <c r="J29" s="24">
        <v>-13</v>
      </c>
      <c r="K29" s="24">
        <v>16</v>
      </c>
      <c r="L29" s="24">
        <v>-23</v>
      </c>
      <c r="M29" s="24">
        <v>52</v>
      </c>
      <c r="N29" s="24">
        <v>26</v>
      </c>
      <c r="O29" s="24">
        <v>-32</v>
      </c>
      <c r="P29" s="24">
        <v>-45</v>
      </c>
      <c r="Q29" s="24">
        <v>-12</v>
      </c>
      <c r="R29" s="24">
        <v>14</v>
      </c>
      <c r="S29" s="24">
        <v>23</v>
      </c>
      <c r="T29" s="24">
        <v>63</v>
      </c>
      <c r="U29" s="24">
        <v>52</v>
      </c>
      <c r="V29" s="24">
        <v>26</v>
      </c>
      <c r="W29" s="24">
        <v>35</v>
      </c>
      <c r="X29" s="24">
        <v>52</v>
      </c>
      <c r="Y29" s="24">
        <v>-32</v>
      </c>
    </row>
    <row r="30" spans="1:25" ht="21.75" customHeight="1">
      <c r="A30" s="24">
        <v>12</v>
      </c>
      <c r="B30" s="24">
        <v>56</v>
      </c>
      <c r="C30" s="24">
        <v>13</v>
      </c>
      <c r="D30" s="24">
        <v>-23</v>
      </c>
      <c r="E30" s="22">
        <v>12</v>
      </c>
      <c r="F30" s="24">
        <v>-23</v>
      </c>
      <c r="G30" s="24">
        <v>-23</v>
      </c>
      <c r="H30" s="22">
        <v>55</v>
      </c>
      <c r="I30" s="24">
        <v>45</v>
      </c>
      <c r="J30" s="24">
        <v>21</v>
      </c>
      <c r="K30" s="24">
        <v>-23</v>
      </c>
      <c r="L30" s="24">
        <v>55</v>
      </c>
      <c r="M30" s="24">
        <v>-49</v>
      </c>
      <c r="N30" s="24">
        <v>47</v>
      </c>
      <c r="O30" s="24">
        <v>15</v>
      </c>
      <c r="P30" s="24">
        <v>25</v>
      </c>
      <c r="Q30" s="24">
        <v>15</v>
      </c>
      <c r="R30" s="24">
        <v>23</v>
      </c>
      <c r="S30" s="24">
        <v>15</v>
      </c>
      <c r="T30" s="24">
        <v>21</v>
      </c>
      <c r="U30" s="24">
        <v>23</v>
      </c>
      <c r="V30" s="24">
        <v>41</v>
      </c>
      <c r="W30" s="24">
        <v>-26</v>
      </c>
      <c r="X30" s="24">
        <v>75</v>
      </c>
      <c r="Y30" s="24">
        <v>15</v>
      </c>
    </row>
    <row r="31" spans="1:25" ht="21.75" customHeight="1">
      <c r="A31" s="24"/>
      <c r="B31" s="24"/>
      <c r="C31" s="24"/>
      <c r="D31" s="24"/>
      <c r="E31" s="22"/>
      <c r="F31" s="24"/>
      <c r="G31" s="24"/>
      <c r="H31" s="22"/>
      <c r="I31" s="24"/>
      <c r="J31" s="24"/>
      <c r="K31" s="24"/>
      <c r="L31" s="24"/>
      <c r="M31" s="24"/>
      <c r="N31" s="24">
        <v>-32</v>
      </c>
      <c r="O31" s="24">
        <v>21</v>
      </c>
      <c r="P31" s="24">
        <v>12</v>
      </c>
      <c r="Q31" s="24">
        <v>45</v>
      </c>
      <c r="R31" s="24">
        <v>83</v>
      </c>
      <c r="S31" s="24">
        <v>12</v>
      </c>
      <c r="T31" s="24">
        <v>-13</v>
      </c>
      <c r="U31" s="24">
        <v>62</v>
      </c>
      <c r="V31" s="24">
        <v>-23</v>
      </c>
      <c r="W31" s="24">
        <v>32</v>
      </c>
      <c r="X31" s="24">
        <v>-22</v>
      </c>
      <c r="Y31" s="24">
        <v>23</v>
      </c>
    </row>
    <row r="32" spans="1:25" ht="21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ht="21.75" customHeight="1"/>
    <row r="34" spans="1:25" s="15" customFormat="1" ht="21.75" customHeight="1">
      <c r="A34" s="20">
        <v>24</v>
      </c>
      <c r="B34" s="20">
        <v>25</v>
      </c>
      <c r="C34" s="20">
        <v>25</v>
      </c>
      <c r="D34" s="20">
        <v>34</v>
      </c>
      <c r="E34" s="20">
        <v>22</v>
      </c>
      <c r="F34" s="20">
        <v>24</v>
      </c>
      <c r="G34" s="20">
        <v>32</v>
      </c>
      <c r="H34" s="20">
        <v>20</v>
      </c>
      <c r="I34" s="20">
        <v>24</v>
      </c>
      <c r="J34" s="20">
        <v>18</v>
      </c>
      <c r="K34" s="20">
        <v>17</v>
      </c>
      <c r="L34" s="20">
        <v>35</v>
      </c>
      <c r="M34" s="20">
        <v>14</v>
      </c>
      <c r="N34" s="20">
        <v>24</v>
      </c>
      <c r="O34" s="20">
        <v>25</v>
      </c>
      <c r="P34" s="20">
        <v>50</v>
      </c>
      <c r="Q34" s="20">
        <v>15</v>
      </c>
      <c r="R34" s="20">
        <v>21</v>
      </c>
      <c r="S34" s="20">
        <v>24</v>
      </c>
      <c r="T34" s="20">
        <v>25</v>
      </c>
      <c r="U34" s="20">
        <v>25</v>
      </c>
      <c r="V34" s="20">
        <v>20</v>
      </c>
      <c r="W34" s="20">
        <v>56</v>
      </c>
      <c r="X34" s="28">
        <v>25</v>
      </c>
      <c r="Y34" s="20">
        <v>15</v>
      </c>
    </row>
    <row r="35" spans="1:25" s="15" customFormat="1" ht="21.75" customHeight="1">
      <c r="A35" s="24">
        <v>78</v>
      </c>
      <c r="B35" s="24">
        <v>48</v>
      </c>
      <c r="C35" s="24">
        <v>89</v>
      </c>
      <c r="D35" s="24">
        <v>52</v>
      </c>
      <c r="E35" s="24">
        <v>25</v>
      </c>
      <c r="F35" s="24">
        <v>51</v>
      </c>
      <c r="G35" s="24">
        <v>54</v>
      </c>
      <c r="H35" s="24">
        <v>-13</v>
      </c>
      <c r="I35" s="24">
        <v>87</v>
      </c>
      <c r="J35" s="24">
        <v>45</v>
      </c>
      <c r="K35" s="24">
        <v>41</v>
      </c>
      <c r="L35" s="24">
        <v>26</v>
      </c>
      <c r="M35" s="24">
        <v>98</v>
      </c>
      <c r="N35" s="24">
        <v>87</v>
      </c>
      <c r="O35" s="24">
        <v>46</v>
      </c>
      <c r="P35" s="24">
        <v>-40</v>
      </c>
      <c r="Q35" s="24">
        <v>24</v>
      </c>
      <c r="R35" s="24">
        <v>35</v>
      </c>
      <c r="S35" s="24">
        <v>15</v>
      </c>
      <c r="T35" s="24">
        <v>48</v>
      </c>
      <c r="U35" s="24">
        <v>76</v>
      </c>
      <c r="V35" s="24">
        <v>25</v>
      </c>
      <c r="W35" s="24">
        <v>25</v>
      </c>
      <c r="X35" s="29">
        <v>81</v>
      </c>
      <c r="Y35" s="24">
        <v>42</v>
      </c>
    </row>
    <row r="36" spans="1:25" s="15" customFormat="1" ht="21.75" customHeight="1">
      <c r="A36" s="24">
        <v>80</v>
      </c>
      <c r="B36" s="24">
        <v>74</v>
      </c>
      <c r="C36" s="24">
        <v>-24</v>
      </c>
      <c r="D36" s="24">
        <v>-26</v>
      </c>
      <c r="E36" s="24">
        <v>15</v>
      </c>
      <c r="F36" s="24">
        <v>65</v>
      </c>
      <c r="G36" s="24">
        <v>-56</v>
      </c>
      <c r="H36" s="24">
        <v>56</v>
      </c>
      <c r="I36" s="24">
        <v>-14</v>
      </c>
      <c r="J36" s="24">
        <v>-41</v>
      </c>
      <c r="K36" s="24">
        <v>51</v>
      </c>
      <c r="L36" s="24">
        <v>15</v>
      </c>
      <c r="M36" s="24">
        <v>-65</v>
      </c>
      <c r="N36" s="24">
        <v>-56</v>
      </c>
      <c r="O36" s="24">
        <v>-24</v>
      </c>
      <c r="P36" s="24">
        <v>51</v>
      </c>
      <c r="Q36" s="24">
        <v>32</v>
      </c>
      <c r="R36" s="24">
        <v>26</v>
      </c>
      <c r="S36" s="24">
        <v>85</v>
      </c>
      <c r="T36" s="24">
        <v>74</v>
      </c>
      <c r="U36" s="24">
        <v>36</v>
      </c>
      <c r="V36" s="24">
        <v>46</v>
      </c>
      <c r="W36" s="24">
        <v>41</v>
      </c>
      <c r="X36" s="29">
        <v>48</v>
      </c>
      <c r="Y36" s="24">
        <v>77</v>
      </c>
    </row>
    <row r="37" spans="1:25" s="15" customFormat="1" ht="21.75" customHeight="1">
      <c r="A37" s="24">
        <v>24</v>
      </c>
      <c r="B37" s="24">
        <v>-66</v>
      </c>
      <c r="C37" s="24">
        <v>15</v>
      </c>
      <c r="D37" s="24">
        <v>15</v>
      </c>
      <c r="E37" s="24">
        <v>65</v>
      </c>
      <c r="F37" s="24">
        <v>-26</v>
      </c>
      <c r="G37" s="24">
        <v>21</v>
      </c>
      <c r="H37" s="24">
        <v>25</v>
      </c>
      <c r="I37" s="24">
        <v>52</v>
      </c>
      <c r="J37" s="24">
        <v>52</v>
      </c>
      <c r="K37" s="24">
        <v>-35</v>
      </c>
      <c r="L37" s="24">
        <v>95</v>
      </c>
      <c r="M37" s="24">
        <v>21</v>
      </c>
      <c r="N37" s="24">
        <v>21</v>
      </c>
      <c r="O37" s="24">
        <v>15</v>
      </c>
      <c r="P37" s="24">
        <v>32</v>
      </c>
      <c r="Q37" s="24">
        <v>-15</v>
      </c>
      <c r="R37" s="24">
        <v>-46</v>
      </c>
      <c r="S37" s="24">
        <v>-66</v>
      </c>
      <c r="T37" s="24">
        <v>-65</v>
      </c>
      <c r="U37" s="24">
        <v>42</v>
      </c>
      <c r="V37" s="24">
        <v>21</v>
      </c>
      <c r="W37" s="24">
        <v>-23</v>
      </c>
      <c r="X37" s="29">
        <v>26</v>
      </c>
      <c r="Y37" s="24">
        <v>22</v>
      </c>
    </row>
    <row r="38" spans="1:25" s="15" customFormat="1" ht="21.75" customHeight="1">
      <c r="A38" s="24">
        <v>-42</v>
      </c>
      <c r="B38" s="24">
        <v>25</v>
      </c>
      <c r="C38" s="24">
        <v>32</v>
      </c>
      <c r="D38" s="24">
        <v>23</v>
      </c>
      <c r="E38" s="24">
        <v>42</v>
      </c>
      <c r="F38" s="24">
        <v>51</v>
      </c>
      <c r="G38" s="24">
        <v>52</v>
      </c>
      <c r="H38" s="24">
        <v>48</v>
      </c>
      <c r="I38" s="24">
        <v>15</v>
      </c>
      <c r="J38" s="24">
        <v>15</v>
      </c>
      <c r="K38" s="24">
        <v>26</v>
      </c>
      <c r="L38" s="24">
        <v>-26</v>
      </c>
      <c r="M38" s="24">
        <v>35</v>
      </c>
      <c r="N38" s="24">
        <v>32</v>
      </c>
      <c r="O38" s="24">
        <v>32</v>
      </c>
      <c r="P38" s="24">
        <v>-13</v>
      </c>
      <c r="Q38" s="24">
        <v>42</v>
      </c>
      <c r="R38" s="24">
        <v>52</v>
      </c>
      <c r="S38" s="24">
        <v>52</v>
      </c>
      <c r="T38" s="24">
        <v>32</v>
      </c>
      <c r="U38" s="24">
        <v>11</v>
      </c>
      <c r="V38" s="24">
        <v>15</v>
      </c>
      <c r="W38" s="24">
        <v>11</v>
      </c>
      <c r="X38" s="29">
        <v>21</v>
      </c>
      <c r="Y38" s="24">
        <v>33</v>
      </c>
    </row>
    <row r="39" spans="1:25" s="15" customFormat="1" ht="21.75" customHeight="1">
      <c r="A39" s="24">
        <v>54</v>
      </c>
      <c r="B39" s="24">
        <v>14</v>
      </c>
      <c r="C39" s="24">
        <v>56</v>
      </c>
      <c r="D39" s="24">
        <v>15</v>
      </c>
      <c r="E39" s="24">
        <v>84</v>
      </c>
      <c r="F39" s="24">
        <v>21</v>
      </c>
      <c r="G39" s="24">
        <v>-32</v>
      </c>
      <c r="H39" s="24">
        <v>74</v>
      </c>
      <c r="I39" s="24">
        <v>-36</v>
      </c>
      <c r="J39" s="24">
        <v>-26</v>
      </c>
      <c r="K39" s="24">
        <v>15</v>
      </c>
      <c r="L39" s="24">
        <v>52</v>
      </c>
      <c r="M39" s="24">
        <v>24</v>
      </c>
      <c r="N39" s="24">
        <v>15</v>
      </c>
      <c r="O39" s="24">
        <v>65</v>
      </c>
      <c r="P39" s="24">
        <v>45</v>
      </c>
      <c r="Q39" s="24">
        <v>16</v>
      </c>
      <c r="R39" s="24">
        <v>-24</v>
      </c>
      <c r="S39" s="24">
        <v>11</v>
      </c>
      <c r="T39" s="24">
        <v>12</v>
      </c>
      <c r="U39" s="24">
        <v>51</v>
      </c>
      <c r="V39" s="24">
        <v>41</v>
      </c>
      <c r="W39" s="24">
        <v>52</v>
      </c>
      <c r="X39" s="29">
        <v>33</v>
      </c>
      <c r="Y39" s="24">
        <v>-21</v>
      </c>
    </row>
    <row r="40" spans="1:25" s="15" customFormat="1" ht="21.75" customHeight="1">
      <c r="A40" s="24">
        <v>-64</v>
      </c>
      <c r="B40" s="24">
        <v>52</v>
      </c>
      <c r="C40" s="24">
        <v>45</v>
      </c>
      <c r="D40" s="24">
        <v>21</v>
      </c>
      <c r="E40" s="24">
        <v>21</v>
      </c>
      <c r="F40" s="24">
        <v>54</v>
      </c>
      <c r="G40" s="24">
        <v>12</v>
      </c>
      <c r="H40" s="24">
        <v>-22</v>
      </c>
      <c r="I40" s="24">
        <v>25</v>
      </c>
      <c r="J40" s="24">
        <v>24</v>
      </c>
      <c r="K40" s="24">
        <v>45</v>
      </c>
      <c r="L40" s="24">
        <v>-32</v>
      </c>
      <c r="M40" s="24">
        <v>-25</v>
      </c>
      <c r="N40" s="24">
        <v>-32</v>
      </c>
      <c r="O40" s="24">
        <v>-26</v>
      </c>
      <c r="P40" s="24">
        <v>25</v>
      </c>
      <c r="Q40" s="24">
        <v>21</v>
      </c>
      <c r="R40" s="24">
        <v>15</v>
      </c>
      <c r="S40" s="24">
        <v>-47</v>
      </c>
      <c r="T40" s="24">
        <v>24</v>
      </c>
      <c r="U40" s="24">
        <v>-31</v>
      </c>
      <c r="V40" s="24">
        <v>-22</v>
      </c>
      <c r="W40" s="24">
        <v>11</v>
      </c>
      <c r="X40" s="29">
        <v>-52</v>
      </c>
      <c r="Y40" s="24">
        <v>22</v>
      </c>
    </row>
    <row r="41" spans="1:25" s="15" customFormat="1" ht="21.75" customHeight="1">
      <c r="A41" s="24">
        <v>35</v>
      </c>
      <c r="B41" s="24">
        <v>45</v>
      </c>
      <c r="C41" s="24">
        <v>21</v>
      </c>
      <c r="D41" s="24">
        <v>-24</v>
      </c>
      <c r="E41" s="24">
        <v>-52</v>
      </c>
      <c r="F41" s="24">
        <v>-32</v>
      </c>
      <c r="G41" s="24">
        <v>51</v>
      </c>
      <c r="H41" s="24">
        <v>51</v>
      </c>
      <c r="I41" s="24">
        <v>32</v>
      </c>
      <c r="J41" s="24">
        <v>54</v>
      </c>
      <c r="K41" s="24">
        <v>12</v>
      </c>
      <c r="L41" s="24">
        <v>52</v>
      </c>
      <c r="M41" s="24">
        <v>15</v>
      </c>
      <c r="N41" s="24">
        <v>24</v>
      </c>
      <c r="O41" s="24">
        <v>21</v>
      </c>
      <c r="P41" s="24">
        <v>-26</v>
      </c>
      <c r="Q41" s="24">
        <v>-22</v>
      </c>
      <c r="R41" s="24">
        <v>-15</v>
      </c>
      <c r="S41" s="24">
        <v>58</v>
      </c>
      <c r="T41" s="24">
        <v>52</v>
      </c>
      <c r="U41" s="24">
        <v>21</v>
      </c>
      <c r="V41" s="24">
        <v>32</v>
      </c>
      <c r="W41" s="24">
        <v>-33</v>
      </c>
      <c r="X41" s="29">
        <v>11</v>
      </c>
      <c r="Y41" s="24">
        <v>32</v>
      </c>
    </row>
    <row r="42" spans="1:25" s="15" customFormat="1" ht="21.75" customHeight="1">
      <c r="A42" s="24">
        <v>-56</v>
      </c>
      <c r="B42" s="24">
        <v>12</v>
      </c>
      <c r="C42" s="24">
        <v>-55</v>
      </c>
      <c r="D42" s="24">
        <v>51</v>
      </c>
      <c r="E42" s="22">
        <v>15</v>
      </c>
      <c r="F42" s="24">
        <v>62</v>
      </c>
      <c r="G42" s="24">
        <v>32</v>
      </c>
      <c r="H42" s="22">
        <v>32</v>
      </c>
      <c r="I42" s="24">
        <v>-25</v>
      </c>
      <c r="J42" s="24">
        <v>11</v>
      </c>
      <c r="K42" s="29">
        <v>-31</v>
      </c>
      <c r="L42" s="29">
        <f>+E42+2</f>
        <v>17</v>
      </c>
      <c r="M42" s="29">
        <v>21</v>
      </c>
      <c r="N42" s="29">
        <f>+F42-4</f>
        <v>58</v>
      </c>
      <c r="O42" s="29">
        <v>15</v>
      </c>
      <c r="P42" s="29">
        <v>32</v>
      </c>
      <c r="Q42" s="29">
        <v>32</v>
      </c>
      <c r="R42" s="29">
        <v>21</v>
      </c>
      <c r="S42" s="29">
        <v>56</v>
      </c>
      <c r="T42" s="29">
        <v>-35</v>
      </c>
      <c r="U42" s="29">
        <f>+D42-8</f>
        <v>43</v>
      </c>
      <c r="V42" s="29">
        <f>+D42-6</f>
        <v>45</v>
      </c>
      <c r="W42" s="29">
        <f>+G42-5</f>
        <v>27</v>
      </c>
      <c r="X42" s="29">
        <v>32</v>
      </c>
      <c r="Y42" s="24">
        <v>-21</v>
      </c>
    </row>
    <row r="43" spans="1:25" s="15" customFormat="1" ht="21.75" customHeight="1">
      <c r="A43" s="24"/>
      <c r="B43" s="24"/>
      <c r="C43" s="24"/>
      <c r="D43" s="24"/>
      <c r="E43" s="22"/>
      <c r="F43" s="24"/>
      <c r="G43" s="24"/>
      <c r="H43" s="22"/>
      <c r="I43" s="24"/>
      <c r="J43" s="24"/>
      <c r="K43" s="29"/>
      <c r="L43" s="29"/>
      <c r="M43" s="29"/>
      <c r="N43" s="29">
        <v>23</v>
      </c>
      <c r="O43" s="29">
        <v>45</v>
      </c>
      <c r="P43" s="29">
        <v>12</v>
      </c>
      <c r="Q43" s="29">
        <v>12</v>
      </c>
      <c r="R43" s="29">
        <v>32</v>
      </c>
      <c r="S43" s="29">
        <v>22</v>
      </c>
      <c r="T43" s="29">
        <v>21</v>
      </c>
      <c r="U43" s="29">
        <v>23</v>
      </c>
      <c r="V43" s="29">
        <v>52</v>
      </c>
      <c r="W43" s="29">
        <v>35</v>
      </c>
      <c r="X43" s="29">
        <v>67</v>
      </c>
      <c r="Y43" s="24">
        <v>23</v>
      </c>
    </row>
    <row r="44" spans="1:25" ht="21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52" spans="1:25" ht="18">
      <c r="A52" s="37" t="s">
        <v>1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9"/>
    </row>
    <row r="53" spans="1:25" ht="18">
      <c r="A53" s="4">
        <f>SUM(A3:A12)</f>
        <v>34</v>
      </c>
      <c r="B53" s="4">
        <f aca="true" t="shared" si="0" ref="B53:Y53">SUM(B3:B12)</f>
        <v>22</v>
      </c>
      <c r="C53" s="4">
        <f t="shared" si="0"/>
        <v>42</v>
      </c>
      <c r="D53" s="4">
        <f t="shared" si="0"/>
        <v>27</v>
      </c>
      <c r="E53" s="4">
        <f t="shared" si="0"/>
        <v>21</v>
      </c>
      <c r="F53" s="4">
        <f t="shared" si="0"/>
        <v>28</v>
      </c>
      <c r="G53" s="4">
        <f t="shared" si="0"/>
        <v>16</v>
      </c>
      <c r="H53" s="4">
        <f t="shared" si="0"/>
        <v>21</v>
      </c>
      <c r="I53" s="4">
        <f t="shared" si="0"/>
        <v>27</v>
      </c>
      <c r="J53" s="4">
        <f t="shared" si="0"/>
        <v>34</v>
      </c>
      <c r="K53" s="4">
        <f t="shared" si="0"/>
        <v>33</v>
      </c>
      <c r="L53" s="4">
        <f t="shared" si="0"/>
        <v>15</v>
      </c>
      <c r="M53" s="4">
        <f t="shared" si="0"/>
        <v>32</v>
      </c>
      <c r="N53" s="4">
        <f t="shared" si="0"/>
        <v>32</v>
      </c>
      <c r="O53" s="4">
        <f t="shared" si="0"/>
        <v>35</v>
      </c>
      <c r="P53" s="4">
        <f t="shared" si="0"/>
        <v>12</v>
      </c>
      <c r="Q53" s="4">
        <f t="shared" si="0"/>
        <v>20</v>
      </c>
      <c r="R53" s="4">
        <f t="shared" si="0"/>
        <v>38</v>
      </c>
      <c r="S53" s="4">
        <f t="shared" si="0"/>
        <v>18</v>
      </c>
      <c r="T53" s="4">
        <f t="shared" si="0"/>
        <v>12</v>
      </c>
      <c r="U53" s="4">
        <f t="shared" si="0"/>
        <v>30</v>
      </c>
      <c r="V53" s="4">
        <f t="shared" si="0"/>
        <v>13</v>
      </c>
      <c r="W53" s="4">
        <f t="shared" si="0"/>
        <v>25</v>
      </c>
      <c r="X53" s="4">
        <f t="shared" si="0"/>
        <v>42</v>
      </c>
      <c r="Y53" s="4">
        <f t="shared" si="0"/>
        <v>39</v>
      </c>
    </row>
    <row r="54" spans="1:25" ht="18">
      <c r="A54" s="4">
        <f aca="true" t="shared" si="1" ref="A54:Y54">SUM(A15:A20)</f>
        <v>133</v>
      </c>
      <c r="B54" s="4">
        <f t="shared" si="1"/>
        <v>175</v>
      </c>
      <c r="C54" s="4">
        <f t="shared" si="1"/>
        <v>299</v>
      </c>
      <c r="D54" s="4">
        <f t="shared" si="1"/>
        <v>164</v>
      </c>
      <c r="E54" s="4">
        <f t="shared" si="1"/>
        <v>105</v>
      </c>
      <c r="F54" s="4">
        <f t="shared" si="1"/>
        <v>95</v>
      </c>
      <c r="G54" s="4">
        <f t="shared" si="1"/>
        <v>161</v>
      </c>
      <c r="H54" s="4">
        <f t="shared" si="1"/>
        <v>102</v>
      </c>
      <c r="I54" s="4">
        <f t="shared" si="1"/>
        <v>101</v>
      </c>
      <c r="J54" s="4">
        <f t="shared" si="1"/>
        <v>185</v>
      </c>
      <c r="K54" s="4">
        <f t="shared" si="1"/>
        <v>265</v>
      </c>
      <c r="L54" s="4">
        <f t="shared" si="1"/>
        <v>136</v>
      </c>
      <c r="M54" s="4">
        <f t="shared" si="1"/>
        <v>122</v>
      </c>
      <c r="N54" s="4">
        <f t="shared" si="1"/>
        <v>134</v>
      </c>
      <c r="O54" s="4">
        <f t="shared" si="1"/>
        <v>113</v>
      </c>
      <c r="P54" s="4">
        <f t="shared" si="1"/>
        <v>167</v>
      </c>
      <c r="Q54" s="4">
        <f t="shared" si="1"/>
        <v>139</v>
      </c>
      <c r="R54" s="4">
        <f t="shared" si="1"/>
        <v>123</v>
      </c>
      <c r="S54" s="4">
        <f t="shared" si="1"/>
        <v>111</v>
      </c>
      <c r="T54" s="4">
        <f t="shared" si="1"/>
        <v>132</v>
      </c>
      <c r="U54" s="4">
        <f t="shared" si="1"/>
        <v>221</v>
      </c>
      <c r="V54" s="4">
        <f t="shared" si="1"/>
        <v>183</v>
      </c>
      <c r="W54" s="4">
        <f t="shared" si="1"/>
        <v>192</v>
      </c>
      <c r="X54" s="4">
        <f t="shared" si="1"/>
        <v>136</v>
      </c>
      <c r="Y54" s="4">
        <f t="shared" si="1"/>
        <v>132</v>
      </c>
    </row>
    <row r="55" spans="1:25" ht="18">
      <c r="A55" s="4">
        <f aca="true" t="shared" si="2" ref="A55:Y55">SUM(A24:A31)</f>
        <v>223</v>
      </c>
      <c r="B55" s="4">
        <f t="shared" si="2"/>
        <v>135</v>
      </c>
      <c r="C55" s="4">
        <f t="shared" si="2"/>
        <v>178</v>
      </c>
      <c r="D55" s="4">
        <f t="shared" si="2"/>
        <v>136</v>
      </c>
      <c r="E55" s="4">
        <f t="shared" si="2"/>
        <v>198</v>
      </c>
      <c r="F55" s="4">
        <f t="shared" si="2"/>
        <v>162</v>
      </c>
      <c r="G55" s="4">
        <f t="shared" si="2"/>
        <v>126</v>
      </c>
      <c r="H55" s="4">
        <f t="shared" si="2"/>
        <v>197</v>
      </c>
      <c r="I55" s="4">
        <f t="shared" si="2"/>
        <v>171</v>
      </c>
      <c r="J55" s="4">
        <f t="shared" si="2"/>
        <v>144</v>
      </c>
      <c r="K55" s="4">
        <f t="shared" si="2"/>
        <v>45</v>
      </c>
      <c r="L55" s="4">
        <f t="shared" si="2"/>
        <v>163</v>
      </c>
      <c r="M55" s="4">
        <f t="shared" si="2"/>
        <v>132</v>
      </c>
      <c r="N55" s="4">
        <f t="shared" si="2"/>
        <v>140</v>
      </c>
      <c r="O55" s="4">
        <f t="shared" si="2"/>
        <v>134</v>
      </c>
      <c r="P55" s="4">
        <f t="shared" si="2"/>
        <v>178</v>
      </c>
      <c r="Q55" s="4">
        <f t="shared" si="2"/>
        <v>191</v>
      </c>
      <c r="R55" s="4">
        <f t="shared" si="2"/>
        <v>164</v>
      </c>
      <c r="S55" s="4">
        <f t="shared" si="2"/>
        <v>164</v>
      </c>
      <c r="T55" s="4">
        <f t="shared" si="2"/>
        <v>183</v>
      </c>
      <c r="U55" s="4">
        <f t="shared" si="2"/>
        <v>287</v>
      </c>
      <c r="V55" s="4">
        <f t="shared" si="2"/>
        <v>73</v>
      </c>
      <c r="W55" s="4">
        <f t="shared" si="2"/>
        <v>158</v>
      </c>
      <c r="X55" s="4">
        <f t="shared" si="2"/>
        <v>172</v>
      </c>
      <c r="Y55" s="4">
        <f t="shared" si="2"/>
        <v>134</v>
      </c>
    </row>
    <row r="56" spans="1:25" ht="18">
      <c r="A56" s="4">
        <f>SUM(A34:A43)</f>
        <v>133</v>
      </c>
      <c r="B56" s="4">
        <f aca="true" t="shared" si="3" ref="B56:Y56">SUM(B34:B43)</f>
        <v>229</v>
      </c>
      <c r="C56" s="4">
        <f t="shared" si="3"/>
        <v>204</v>
      </c>
      <c r="D56" s="4">
        <f t="shared" si="3"/>
        <v>161</v>
      </c>
      <c r="E56" s="4">
        <f t="shared" si="3"/>
        <v>237</v>
      </c>
      <c r="F56" s="4">
        <f t="shared" si="3"/>
        <v>270</v>
      </c>
      <c r="G56" s="4">
        <f t="shared" si="3"/>
        <v>166</v>
      </c>
      <c r="H56" s="4">
        <f t="shared" si="3"/>
        <v>271</v>
      </c>
      <c r="I56" s="4">
        <f t="shared" si="3"/>
        <v>160</v>
      </c>
      <c r="J56" s="4">
        <f t="shared" si="3"/>
        <v>152</v>
      </c>
      <c r="K56" s="4">
        <f t="shared" si="3"/>
        <v>141</v>
      </c>
      <c r="L56" s="4">
        <f t="shared" si="3"/>
        <v>234</v>
      </c>
      <c r="M56" s="4">
        <f t="shared" si="3"/>
        <v>138</v>
      </c>
      <c r="N56" s="4">
        <f t="shared" si="3"/>
        <v>196</v>
      </c>
      <c r="O56" s="4">
        <f t="shared" si="3"/>
        <v>214</v>
      </c>
      <c r="P56" s="4">
        <f t="shared" si="3"/>
        <v>168</v>
      </c>
      <c r="Q56" s="4">
        <f t="shared" si="3"/>
        <v>157</v>
      </c>
      <c r="R56" s="4">
        <f t="shared" si="3"/>
        <v>117</v>
      </c>
      <c r="S56" s="4">
        <f t="shared" si="3"/>
        <v>210</v>
      </c>
      <c r="T56" s="4">
        <f t="shared" si="3"/>
        <v>188</v>
      </c>
      <c r="U56" s="4">
        <f t="shared" si="3"/>
        <v>297</v>
      </c>
      <c r="V56" s="4">
        <f t="shared" si="3"/>
        <v>275</v>
      </c>
      <c r="W56" s="4">
        <f t="shared" si="3"/>
        <v>202</v>
      </c>
      <c r="X56" s="4">
        <f t="shared" si="3"/>
        <v>292</v>
      </c>
      <c r="Y56" s="4">
        <f t="shared" si="3"/>
        <v>224</v>
      </c>
    </row>
  </sheetData>
  <sheetProtection password="ECB1" sheet="1" objects="1" scenarios="1"/>
  <mergeCells count="5">
    <mergeCell ref="A1:Y1"/>
    <mergeCell ref="A52:Y52"/>
    <mergeCell ref="A2:C2"/>
    <mergeCell ref="D2:S2"/>
    <mergeCell ref="T2:Y2"/>
  </mergeCells>
  <printOptions horizontalCentered="1" verticalCentered="1"/>
  <pageMargins left="0" right="0" top="0" bottom="0.5" header="0" footer="0"/>
  <pageSetup horizontalDpi="300" verticalDpi="300" orientation="landscape" paperSize="9" scale="96" r:id="rId2"/>
  <rowBreaks count="2" manualBreakCount="2">
    <brk id="21" max="255" man="1"/>
    <brk id="4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L56"/>
  <sheetViews>
    <sheetView zoomScalePageLayoutView="0" workbookViewId="0" topLeftCell="A1">
      <selection activeCell="T3" sqref="T3"/>
    </sheetView>
  </sheetViews>
  <sheetFormatPr defaultColWidth="5.7109375" defaultRowHeight="12.75"/>
  <cols>
    <col min="1" max="16384" width="5.7109375" style="6" customWidth="1"/>
  </cols>
  <sheetData>
    <row r="1" spans="1:25" ht="66.75" customHeight="1">
      <c r="A1" s="40" t="s">
        <v>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2"/>
    </row>
    <row r="2" spans="1:25" ht="25.5" customHeight="1">
      <c r="A2" s="43" t="s">
        <v>12</v>
      </c>
      <c r="B2" s="44"/>
      <c r="C2" s="45"/>
      <c r="D2" s="43" t="s">
        <v>18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5"/>
      <c r="T2" s="43" t="s">
        <v>23</v>
      </c>
      <c r="U2" s="44"/>
      <c r="V2" s="44"/>
      <c r="W2" s="44"/>
      <c r="X2" s="44"/>
      <c r="Y2" s="45"/>
    </row>
    <row r="3" spans="1:30" ht="19.5" customHeight="1">
      <c r="A3" s="20">
        <v>2</v>
      </c>
      <c r="B3" s="20">
        <v>8</v>
      </c>
      <c r="C3" s="20">
        <v>7</v>
      </c>
      <c r="D3" s="20">
        <v>1</v>
      </c>
      <c r="E3" s="21">
        <v>4</v>
      </c>
      <c r="F3" s="20">
        <v>2</v>
      </c>
      <c r="G3" s="20">
        <v>5</v>
      </c>
      <c r="H3" s="20">
        <v>4</v>
      </c>
      <c r="I3" s="20">
        <v>5</v>
      </c>
      <c r="J3" s="5">
        <v>4</v>
      </c>
      <c r="K3" s="20">
        <v>2</v>
      </c>
      <c r="L3" s="20">
        <v>2</v>
      </c>
      <c r="M3" s="20">
        <v>4</v>
      </c>
      <c r="N3" s="20">
        <v>4</v>
      </c>
      <c r="O3" s="20">
        <v>2</v>
      </c>
      <c r="P3" s="20">
        <v>4</v>
      </c>
      <c r="Q3" s="20">
        <v>4</v>
      </c>
      <c r="R3" s="20">
        <v>8</v>
      </c>
      <c r="S3" s="20">
        <v>7</v>
      </c>
      <c r="T3" s="20">
        <v>4</v>
      </c>
      <c r="U3" s="20">
        <v>2</v>
      </c>
      <c r="V3" s="20">
        <v>7</v>
      </c>
      <c r="W3" s="20">
        <v>4</v>
      </c>
      <c r="X3" s="20">
        <v>4</v>
      </c>
      <c r="Y3" s="20">
        <v>5</v>
      </c>
      <c r="Z3" s="22"/>
      <c r="AA3" s="22"/>
      <c r="AB3" s="22"/>
      <c r="AC3" s="22"/>
      <c r="AD3" s="23"/>
    </row>
    <row r="4" spans="1:30" ht="19.5" customHeight="1">
      <c r="A4" s="24">
        <v>5</v>
      </c>
      <c r="B4" s="24">
        <v>5</v>
      </c>
      <c r="C4" s="24">
        <v>8</v>
      </c>
      <c r="D4" s="24">
        <v>4</v>
      </c>
      <c r="E4" s="22">
        <v>-5</v>
      </c>
      <c r="F4" s="24">
        <v>3</v>
      </c>
      <c r="G4" s="24">
        <v>6</v>
      </c>
      <c r="H4" s="24">
        <v>8</v>
      </c>
      <c r="I4" s="24">
        <v>4</v>
      </c>
      <c r="J4" s="25">
        <v>5</v>
      </c>
      <c r="K4" s="24">
        <v>4</v>
      </c>
      <c r="L4" s="24">
        <v>5</v>
      </c>
      <c r="M4" s="24">
        <v>2</v>
      </c>
      <c r="N4" s="24">
        <v>5</v>
      </c>
      <c r="O4" s="24">
        <v>3</v>
      </c>
      <c r="P4" s="24">
        <v>5</v>
      </c>
      <c r="Q4" s="24">
        <v>5</v>
      </c>
      <c r="R4" s="24">
        <v>7</v>
      </c>
      <c r="S4" s="24">
        <v>8</v>
      </c>
      <c r="T4" s="24">
        <v>7</v>
      </c>
      <c r="U4" s="24">
        <v>4</v>
      </c>
      <c r="V4" s="24">
        <v>8</v>
      </c>
      <c r="W4" s="24">
        <v>8</v>
      </c>
      <c r="X4" s="24">
        <v>8</v>
      </c>
      <c r="Y4" s="24">
        <v>4</v>
      </c>
      <c r="Z4" s="22"/>
      <c r="AA4" s="22"/>
      <c r="AB4" s="22"/>
      <c r="AC4" s="22"/>
      <c r="AD4" s="23"/>
    </row>
    <row r="5" spans="1:30" ht="19.5" customHeight="1">
      <c r="A5" s="24">
        <v>1</v>
      </c>
      <c r="B5" s="24">
        <v>-4</v>
      </c>
      <c r="C5" s="24">
        <v>5</v>
      </c>
      <c r="D5" s="24">
        <v>8</v>
      </c>
      <c r="E5" s="22">
        <v>2</v>
      </c>
      <c r="F5" s="24">
        <v>1</v>
      </c>
      <c r="G5" s="24">
        <v>4</v>
      </c>
      <c r="H5" s="24">
        <v>5</v>
      </c>
      <c r="I5" s="24">
        <v>8</v>
      </c>
      <c r="J5" s="25">
        <v>7</v>
      </c>
      <c r="K5" s="24">
        <v>5</v>
      </c>
      <c r="L5" s="24">
        <v>9</v>
      </c>
      <c r="M5" s="24">
        <v>1</v>
      </c>
      <c r="N5" s="24">
        <v>1</v>
      </c>
      <c r="O5" s="24">
        <v>1</v>
      </c>
      <c r="P5" s="24">
        <v>2</v>
      </c>
      <c r="Q5" s="24">
        <v>8</v>
      </c>
      <c r="R5" s="24">
        <v>5</v>
      </c>
      <c r="S5" s="24">
        <v>-9</v>
      </c>
      <c r="T5" s="24">
        <v>8</v>
      </c>
      <c r="U5" s="24">
        <v>1</v>
      </c>
      <c r="V5" s="24">
        <v>5</v>
      </c>
      <c r="W5" s="24">
        <v>-5</v>
      </c>
      <c r="X5" s="24">
        <v>5</v>
      </c>
      <c r="Y5" s="24">
        <v>8</v>
      </c>
      <c r="Z5" s="22"/>
      <c r="AA5" s="22"/>
      <c r="AB5" s="22"/>
      <c r="AC5" s="22"/>
      <c r="AD5" s="23"/>
    </row>
    <row r="6" spans="1:30" ht="19.5" customHeight="1">
      <c r="A6" s="24">
        <v>4</v>
      </c>
      <c r="B6" s="24">
        <v>6</v>
      </c>
      <c r="C6" s="24">
        <v>4</v>
      </c>
      <c r="D6" s="24">
        <v>5</v>
      </c>
      <c r="E6" s="22">
        <v>4</v>
      </c>
      <c r="F6" s="24">
        <v>-4</v>
      </c>
      <c r="G6" s="24">
        <v>9</v>
      </c>
      <c r="H6" s="24">
        <v>4</v>
      </c>
      <c r="I6" s="24">
        <v>-6</v>
      </c>
      <c r="J6" s="25">
        <v>2</v>
      </c>
      <c r="K6" s="24">
        <v>-1</v>
      </c>
      <c r="L6" s="24">
        <v>-6</v>
      </c>
      <c r="M6" s="24">
        <v>5</v>
      </c>
      <c r="N6" s="24">
        <v>8</v>
      </c>
      <c r="O6" s="24">
        <v>-4</v>
      </c>
      <c r="P6" s="24">
        <v>7</v>
      </c>
      <c r="Q6" s="24">
        <v>7</v>
      </c>
      <c r="R6" s="24">
        <v>4</v>
      </c>
      <c r="S6" s="24">
        <v>3</v>
      </c>
      <c r="T6" s="24">
        <v>5</v>
      </c>
      <c r="U6" s="24">
        <v>5</v>
      </c>
      <c r="V6" s="24">
        <v>9</v>
      </c>
      <c r="W6" s="24">
        <v>9</v>
      </c>
      <c r="X6" s="24">
        <v>4</v>
      </c>
      <c r="Y6" s="24">
        <v>-7</v>
      </c>
      <c r="Z6" s="22"/>
      <c r="AA6" s="22"/>
      <c r="AB6" s="22"/>
      <c r="AC6" s="22"/>
      <c r="AD6" s="23"/>
    </row>
    <row r="7" spans="1:30" ht="19.5" customHeight="1">
      <c r="A7" s="24">
        <v>8</v>
      </c>
      <c r="B7" s="24">
        <v>4</v>
      </c>
      <c r="C7" s="24">
        <v>6</v>
      </c>
      <c r="D7" s="24">
        <v>-2</v>
      </c>
      <c r="E7" s="22">
        <v>8</v>
      </c>
      <c r="F7" s="24">
        <v>5</v>
      </c>
      <c r="G7" s="24">
        <v>-2</v>
      </c>
      <c r="H7" s="24">
        <v>8</v>
      </c>
      <c r="I7" s="24">
        <v>4</v>
      </c>
      <c r="J7" s="25">
        <v>6</v>
      </c>
      <c r="K7" s="24">
        <v>1</v>
      </c>
      <c r="L7" s="24">
        <v>3</v>
      </c>
      <c r="M7" s="24">
        <v>7</v>
      </c>
      <c r="N7" s="24">
        <v>7</v>
      </c>
      <c r="O7" s="24">
        <v>4</v>
      </c>
      <c r="P7" s="24">
        <v>-5</v>
      </c>
      <c r="Q7" s="24">
        <v>-2</v>
      </c>
      <c r="R7" s="24">
        <v>-6</v>
      </c>
      <c r="S7" s="24">
        <v>2</v>
      </c>
      <c r="T7" s="24">
        <v>2</v>
      </c>
      <c r="U7" s="24">
        <v>4</v>
      </c>
      <c r="V7" s="24">
        <v>4</v>
      </c>
      <c r="W7" s="24">
        <v>5</v>
      </c>
      <c r="X7" s="24">
        <v>5</v>
      </c>
      <c r="Y7" s="24">
        <v>8</v>
      </c>
      <c r="Z7" s="22"/>
      <c r="AA7" s="22"/>
      <c r="AB7" s="22"/>
      <c r="AC7" s="22"/>
      <c r="AD7" s="23"/>
    </row>
    <row r="8" spans="1:30" ht="19.5" customHeight="1">
      <c r="A8" s="24">
        <v>-2</v>
      </c>
      <c r="B8" s="24">
        <v>5</v>
      </c>
      <c r="C8" s="24">
        <v>2</v>
      </c>
      <c r="D8" s="24">
        <v>4</v>
      </c>
      <c r="E8" s="22">
        <v>-6</v>
      </c>
      <c r="F8" s="24">
        <v>4</v>
      </c>
      <c r="G8" s="24">
        <v>7</v>
      </c>
      <c r="H8" s="24">
        <v>1</v>
      </c>
      <c r="I8" s="24">
        <v>5</v>
      </c>
      <c r="J8" s="25">
        <v>9</v>
      </c>
      <c r="K8" s="24">
        <v>6</v>
      </c>
      <c r="L8" s="24">
        <v>4</v>
      </c>
      <c r="M8" s="24">
        <v>8</v>
      </c>
      <c r="N8" s="24">
        <v>-6</v>
      </c>
      <c r="O8" s="24">
        <v>6</v>
      </c>
      <c r="P8" s="24">
        <v>6</v>
      </c>
      <c r="Q8" s="24">
        <v>3</v>
      </c>
      <c r="R8" s="24">
        <v>5</v>
      </c>
      <c r="S8" s="24">
        <v>4</v>
      </c>
      <c r="T8" s="24">
        <v>4</v>
      </c>
      <c r="U8" s="24">
        <v>1</v>
      </c>
      <c r="V8" s="24">
        <v>3</v>
      </c>
      <c r="W8" s="24">
        <v>6</v>
      </c>
      <c r="X8" s="24">
        <v>-2</v>
      </c>
      <c r="Y8" s="24">
        <v>3</v>
      </c>
      <c r="Z8" s="22"/>
      <c r="AA8" s="22"/>
      <c r="AB8" s="22"/>
      <c r="AC8" s="22"/>
      <c r="AD8" s="23"/>
    </row>
    <row r="9" spans="1:30" ht="19.5" customHeight="1">
      <c r="A9" s="24">
        <v>4</v>
      </c>
      <c r="B9" s="24">
        <v>4</v>
      </c>
      <c r="C9" s="24">
        <v>4</v>
      </c>
      <c r="D9" s="24">
        <v>7</v>
      </c>
      <c r="E9" s="22">
        <v>4</v>
      </c>
      <c r="F9" s="24">
        <v>-5</v>
      </c>
      <c r="G9" s="24">
        <v>5</v>
      </c>
      <c r="H9" s="24">
        <v>9</v>
      </c>
      <c r="I9" s="24">
        <v>-1</v>
      </c>
      <c r="J9" s="25">
        <v>7</v>
      </c>
      <c r="K9" s="24">
        <v>1</v>
      </c>
      <c r="L9" s="24">
        <v>2</v>
      </c>
      <c r="M9" s="24">
        <v>-6</v>
      </c>
      <c r="N9" s="24">
        <v>2</v>
      </c>
      <c r="O9" s="24">
        <v>3</v>
      </c>
      <c r="P9" s="24">
        <v>1</v>
      </c>
      <c r="Q9" s="24">
        <v>1</v>
      </c>
      <c r="R9" s="24">
        <v>4</v>
      </c>
      <c r="S9" s="24">
        <v>1</v>
      </c>
      <c r="T9" s="24">
        <v>1</v>
      </c>
      <c r="U9" s="24">
        <v>8</v>
      </c>
      <c r="V9" s="24">
        <v>2</v>
      </c>
      <c r="W9" s="24">
        <v>4</v>
      </c>
      <c r="X9" s="24">
        <v>1</v>
      </c>
      <c r="Y9" s="24">
        <v>5</v>
      </c>
      <c r="Z9" s="22"/>
      <c r="AA9" s="22"/>
      <c r="AB9" s="22"/>
      <c r="AC9" s="22"/>
      <c r="AD9" s="23"/>
    </row>
    <row r="10" spans="1:30" ht="19.5" customHeight="1">
      <c r="A10" s="24">
        <v>5</v>
      </c>
      <c r="B10" s="24">
        <v>8</v>
      </c>
      <c r="C10" s="24">
        <v>5</v>
      </c>
      <c r="D10" s="24">
        <v>-5</v>
      </c>
      <c r="E10" s="22">
        <v>8</v>
      </c>
      <c r="F10" s="24">
        <v>4</v>
      </c>
      <c r="G10" s="24">
        <v>9</v>
      </c>
      <c r="H10" s="24">
        <v>-2</v>
      </c>
      <c r="I10" s="24">
        <v>6</v>
      </c>
      <c r="J10" s="25">
        <v>-8</v>
      </c>
      <c r="K10" s="24">
        <v>-4</v>
      </c>
      <c r="L10" s="24">
        <v>-2</v>
      </c>
      <c r="M10" s="24">
        <v>2</v>
      </c>
      <c r="N10" s="24">
        <v>4</v>
      </c>
      <c r="O10" s="24">
        <v>4</v>
      </c>
      <c r="P10" s="24">
        <v>3</v>
      </c>
      <c r="Q10" s="24">
        <v>5</v>
      </c>
      <c r="R10" s="24">
        <v>1</v>
      </c>
      <c r="S10" s="24">
        <v>-4</v>
      </c>
      <c r="T10" s="24">
        <v>-7</v>
      </c>
      <c r="U10" s="24">
        <v>-8</v>
      </c>
      <c r="V10" s="24">
        <v>5</v>
      </c>
      <c r="W10" s="24">
        <v>-2</v>
      </c>
      <c r="X10" s="24">
        <v>5</v>
      </c>
      <c r="Y10" s="24">
        <v>2</v>
      </c>
      <c r="Z10" s="22"/>
      <c r="AA10" s="22"/>
      <c r="AB10" s="22"/>
      <c r="AC10" s="22"/>
      <c r="AD10" s="23"/>
    </row>
    <row r="11" spans="1:30" ht="19.5" customHeight="1">
      <c r="A11" s="24">
        <v>8</v>
      </c>
      <c r="B11" s="24">
        <v>5</v>
      </c>
      <c r="C11" s="24">
        <v>-6</v>
      </c>
      <c r="D11" s="24">
        <v>6</v>
      </c>
      <c r="E11" s="22">
        <v>7</v>
      </c>
      <c r="F11" s="24">
        <v>2</v>
      </c>
      <c r="G11" s="24">
        <v>-6</v>
      </c>
      <c r="H11" s="24">
        <v>5</v>
      </c>
      <c r="I11" s="24">
        <v>4</v>
      </c>
      <c r="J11" s="25">
        <v>5</v>
      </c>
      <c r="K11" s="24">
        <v>7</v>
      </c>
      <c r="L11" s="24">
        <v>6</v>
      </c>
      <c r="M11" s="24">
        <v>3</v>
      </c>
      <c r="N11" s="24">
        <v>5</v>
      </c>
      <c r="O11" s="24">
        <v>1</v>
      </c>
      <c r="P11" s="24">
        <v>1</v>
      </c>
      <c r="Q11" s="24">
        <v>4</v>
      </c>
      <c r="R11" s="24">
        <v>2</v>
      </c>
      <c r="S11" s="24">
        <v>2</v>
      </c>
      <c r="T11" s="24">
        <v>9</v>
      </c>
      <c r="U11" s="24">
        <v>2</v>
      </c>
      <c r="V11" s="24">
        <v>-2</v>
      </c>
      <c r="W11" s="24">
        <v>5</v>
      </c>
      <c r="X11" s="24">
        <v>-4</v>
      </c>
      <c r="Y11" s="24">
        <v>-4</v>
      </c>
      <c r="Z11" s="22"/>
      <c r="AA11" s="22"/>
      <c r="AB11" s="22"/>
      <c r="AC11" s="22"/>
      <c r="AD11" s="23"/>
    </row>
    <row r="12" spans="1:30" ht="19.5" customHeight="1">
      <c r="A12" s="24">
        <v>7</v>
      </c>
      <c r="B12" s="24">
        <v>-9</v>
      </c>
      <c r="C12" s="24">
        <v>2</v>
      </c>
      <c r="D12" s="24">
        <v>3</v>
      </c>
      <c r="E12" s="22">
        <v>-6</v>
      </c>
      <c r="F12" s="24">
        <v>-2</v>
      </c>
      <c r="G12" s="24">
        <v>4</v>
      </c>
      <c r="H12" s="24">
        <v>4</v>
      </c>
      <c r="I12" s="24">
        <v>1</v>
      </c>
      <c r="J12" s="25">
        <v>4</v>
      </c>
      <c r="K12" s="24">
        <v>4</v>
      </c>
      <c r="L12" s="24">
        <v>-9</v>
      </c>
      <c r="M12" s="24">
        <v>4</v>
      </c>
      <c r="N12" s="24">
        <v>2</v>
      </c>
      <c r="O12" s="24">
        <v>5</v>
      </c>
      <c r="P12" s="24">
        <v>4</v>
      </c>
      <c r="Q12" s="24">
        <v>1</v>
      </c>
      <c r="R12" s="24">
        <v>5</v>
      </c>
      <c r="S12" s="24">
        <v>5</v>
      </c>
      <c r="T12" s="24">
        <v>3</v>
      </c>
      <c r="U12" s="24">
        <v>1</v>
      </c>
      <c r="V12" s="24">
        <v>-6</v>
      </c>
      <c r="W12" s="24">
        <v>1</v>
      </c>
      <c r="X12" s="24">
        <v>4</v>
      </c>
      <c r="Y12" s="24">
        <v>6</v>
      </c>
      <c r="Z12" s="22"/>
      <c r="AA12" s="22"/>
      <c r="AB12" s="22"/>
      <c r="AC12" s="22"/>
      <c r="AD12" s="23"/>
    </row>
    <row r="13" spans="5:116" s="4" customFormat="1" ht="19.5" customHeight="1"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2"/>
      <c r="AA13" s="22"/>
      <c r="AB13" s="22"/>
      <c r="AC13" s="22"/>
      <c r="AD13" s="27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</row>
    <row r="14" spans="1:25" ht="24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4.75" customHeight="1">
      <c r="A15" s="20">
        <v>34</v>
      </c>
      <c r="B15" s="20">
        <v>41</v>
      </c>
      <c r="C15" s="20">
        <v>36</v>
      </c>
      <c r="D15" s="20">
        <v>46</v>
      </c>
      <c r="E15" s="20">
        <v>12</v>
      </c>
      <c r="F15" s="20">
        <v>98</v>
      </c>
      <c r="G15" s="20">
        <v>90</v>
      </c>
      <c r="H15" s="20">
        <v>18</v>
      </c>
      <c r="I15" s="20">
        <v>59</v>
      </c>
      <c r="J15" s="20">
        <v>89</v>
      </c>
      <c r="K15" s="20">
        <v>24</v>
      </c>
      <c r="L15" s="20">
        <v>24</v>
      </c>
      <c r="M15" s="20">
        <v>75</v>
      </c>
      <c r="N15" s="20">
        <v>18</v>
      </c>
      <c r="O15" s="20">
        <v>41</v>
      </c>
      <c r="P15" s="20">
        <v>24</v>
      </c>
      <c r="Q15" s="20">
        <v>41</v>
      </c>
      <c r="R15" s="20">
        <v>41</v>
      </c>
      <c r="S15" s="20">
        <v>42</v>
      </c>
      <c r="T15" s="20">
        <v>24</v>
      </c>
      <c r="U15" s="20">
        <v>14</v>
      </c>
      <c r="V15" s="20">
        <v>24</v>
      </c>
      <c r="W15" s="20">
        <v>45</v>
      </c>
      <c r="X15" s="20">
        <v>15</v>
      </c>
      <c r="Y15" s="20">
        <v>53</v>
      </c>
    </row>
    <row r="16" spans="1:25" ht="24.75" customHeight="1">
      <c r="A16" s="24">
        <v>45</v>
      </c>
      <c r="B16" s="24">
        <v>23</v>
      </c>
      <c r="C16" s="24">
        <v>79</v>
      </c>
      <c r="D16" s="24">
        <v>12</v>
      </c>
      <c r="E16" s="24">
        <v>45</v>
      </c>
      <c r="F16" s="24">
        <v>54</v>
      </c>
      <c r="G16" s="24">
        <v>23</v>
      </c>
      <c r="H16" s="24">
        <v>29</v>
      </c>
      <c r="I16" s="24">
        <v>78</v>
      </c>
      <c r="J16" s="24">
        <v>-75</v>
      </c>
      <c r="K16" s="24">
        <v>51</v>
      </c>
      <c r="L16" s="24">
        <v>51</v>
      </c>
      <c r="M16" s="24">
        <v>-45</v>
      </c>
      <c r="N16" s="24">
        <v>54</v>
      </c>
      <c r="O16" s="24">
        <v>17</v>
      </c>
      <c r="P16" s="24">
        <v>51</v>
      </c>
      <c r="Q16" s="24">
        <v>51</v>
      </c>
      <c r="R16" s="24">
        <v>15</v>
      </c>
      <c r="S16" s="24">
        <v>15</v>
      </c>
      <c r="T16" s="24">
        <v>15</v>
      </c>
      <c r="U16" s="24">
        <v>54</v>
      </c>
      <c r="V16" s="24">
        <v>51</v>
      </c>
      <c r="W16" s="24">
        <v>-26</v>
      </c>
      <c r="X16" s="24">
        <v>24</v>
      </c>
      <c r="Y16" s="24">
        <v>21</v>
      </c>
    </row>
    <row r="17" spans="1:25" ht="24.75" customHeight="1">
      <c r="A17" s="24">
        <v>67</v>
      </c>
      <c r="B17" s="24">
        <v>46</v>
      </c>
      <c r="C17" s="24">
        <v>21</v>
      </c>
      <c r="D17" s="24">
        <v>36</v>
      </c>
      <c r="E17" s="24">
        <v>67</v>
      </c>
      <c r="F17" s="24">
        <v>61</v>
      </c>
      <c r="G17" s="24">
        <v>36</v>
      </c>
      <c r="H17" s="24">
        <v>23</v>
      </c>
      <c r="I17" s="24">
        <v>-22</v>
      </c>
      <c r="J17" s="24">
        <v>14</v>
      </c>
      <c r="K17" s="24">
        <v>-54</v>
      </c>
      <c r="L17" s="24">
        <v>78</v>
      </c>
      <c r="M17" s="24">
        <v>24</v>
      </c>
      <c r="N17" s="24">
        <v>71</v>
      </c>
      <c r="O17" s="24">
        <v>54</v>
      </c>
      <c r="P17" s="24">
        <v>91</v>
      </c>
      <c r="Q17" s="24">
        <v>57</v>
      </c>
      <c r="R17" s="24">
        <v>-24</v>
      </c>
      <c r="S17" s="24">
        <v>81</v>
      </c>
      <c r="T17" s="24">
        <v>-15</v>
      </c>
      <c r="U17" s="24">
        <v>17</v>
      </c>
      <c r="V17" s="24">
        <v>-54</v>
      </c>
      <c r="W17" s="24">
        <v>14</v>
      </c>
      <c r="X17" s="24">
        <v>51</v>
      </c>
      <c r="Y17" s="24">
        <v>41</v>
      </c>
    </row>
    <row r="18" spans="1:25" ht="24.75" customHeight="1">
      <c r="A18" s="24">
        <v>89</v>
      </c>
      <c r="B18" s="24">
        <v>-12</v>
      </c>
      <c r="C18" s="24">
        <v>34</v>
      </c>
      <c r="D18" s="24">
        <v>78</v>
      </c>
      <c r="E18" s="24">
        <v>89</v>
      </c>
      <c r="F18" s="24">
        <v>72</v>
      </c>
      <c r="G18" s="24">
        <v>78</v>
      </c>
      <c r="H18" s="24">
        <v>44</v>
      </c>
      <c r="I18" s="24">
        <v>15</v>
      </c>
      <c r="J18" s="24">
        <v>-65</v>
      </c>
      <c r="K18" s="24">
        <v>14</v>
      </c>
      <c r="L18" s="24">
        <v>15</v>
      </c>
      <c r="M18" s="24">
        <v>15</v>
      </c>
      <c r="N18" s="24">
        <v>45</v>
      </c>
      <c r="O18" s="24">
        <v>48</v>
      </c>
      <c r="P18" s="24">
        <v>25</v>
      </c>
      <c r="Q18" s="24">
        <v>-25</v>
      </c>
      <c r="R18" s="24">
        <v>15</v>
      </c>
      <c r="S18" s="24">
        <v>15</v>
      </c>
      <c r="T18" s="24">
        <v>47</v>
      </c>
      <c r="U18" s="24">
        <v>41</v>
      </c>
      <c r="V18" s="24">
        <v>14</v>
      </c>
      <c r="W18" s="24">
        <v>51</v>
      </c>
      <c r="X18" s="24">
        <v>24</v>
      </c>
      <c r="Y18" s="24">
        <v>-25</v>
      </c>
    </row>
    <row r="19" spans="1:25" ht="24.75" customHeight="1">
      <c r="A19" s="24">
        <v>45</v>
      </c>
      <c r="B19" s="24">
        <v>36</v>
      </c>
      <c r="C19" s="24">
        <v>95</v>
      </c>
      <c r="D19" s="24">
        <v>75</v>
      </c>
      <c r="E19" s="24">
        <v>21</v>
      </c>
      <c r="F19" s="24">
        <v>14</v>
      </c>
      <c r="G19" s="24">
        <v>36</v>
      </c>
      <c r="H19" s="24">
        <v>98</v>
      </c>
      <c r="I19" s="24">
        <v>48</v>
      </c>
      <c r="J19" s="24">
        <v>42</v>
      </c>
      <c r="K19" s="24">
        <v>48</v>
      </c>
      <c r="L19" s="24">
        <v>63</v>
      </c>
      <c r="M19" s="24">
        <v>64</v>
      </c>
      <c r="N19" s="24">
        <v>42</v>
      </c>
      <c r="O19" s="24">
        <v>57</v>
      </c>
      <c r="P19" s="24">
        <v>42</v>
      </c>
      <c r="Q19" s="24">
        <v>44</v>
      </c>
      <c r="R19" s="24">
        <v>24</v>
      </c>
      <c r="S19" s="24">
        <v>47</v>
      </c>
      <c r="T19" s="24">
        <v>14</v>
      </c>
      <c r="U19" s="24">
        <v>54</v>
      </c>
      <c r="V19" s="24">
        <v>64</v>
      </c>
      <c r="W19" s="24">
        <v>14</v>
      </c>
      <c r="X19" s="24">
        <v>24</v>
      </c>
      <c r="Y19" s="24">
        <v>15</v>
      </c>
    </row>
    <row r="20" spans="1:25" ht="24.75" customHeight="1">
      <c r="A20" s="24">
        <v>34</v>
      </c>
      <c r="B20" s="24">
        <v>41</v>
      </c>
      <c r="C20" s="24">
        <v>36</v>
      </c>
      <c r="D20" s="24">
        <v>46</v>
      </c>
      <c r="E20" s="24">
        <v>12</v>
      </c>
      <c r="F20" s="24">
        <v>98</v>
      </c>
      <c r="G20" s="24">
        <v>90</v>
      </c>
      <c r="H20" s="24">
        <v>18</v>
      </c>
      <c r="I20" s="24">
        <v>75</v>
      </c>
      <c r="J20" s="24">
        <v>15</v>
      </c>
      <c r="K20" s="24">
        <v>27</v>
      </c>
      <c r="L20" s="24">
        <v>24</v>
      </c>
      <c r="M20" s="24">
        <v>-21</v>
      </c>
      <c r="N20" s="24">
        <v>14</v>
      </c>
      <c r="O20" s="24">
        <v>-19</v>
      </c>
      <c r="P20" s="24">
        <v>11</v>
      </c>
      <c r="Q20" s="24">
        <v>15</v>
      </c>
      <c r="R20" s="24">
        <v>47</v>
      </c>
      <c r="S20" s="24">
        <v>-24</v>
      </c>
      <c r="T20" s="24">
        <v>15</v>
      </c>
      <c r="U20" s="24">
        <v>-24</v>
      </c>
      <c r="V20" s="24">
        <v>-45</v>
      </c>
      <c r="W20" s="24">
        <v>-11</v>
      </c>
      <c r="X20" s="24">
        <v>51</v>
      </c>
      <c r="Y20" s="24">
        <v>64</v>
      </c>
    </row>
    <row r="21" spans="1:25" ht="24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24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8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21.75" customHeight="1">
      <c r="A24" s="20">
        <v>12</v>
      </c>
      <c r="B24" s="20">
        <v>92</v>
      </c>
      <c r="C24" s="20">
        <v>75</v>
      </c>
      <c r="D24" s="20">
        <v>81</v>
      </c>
      <c r="E24" s="21">
        <v>71</v>
      </c>
      <c r="F24" s="20">
        <v>77</v>
      </c>
      <c r="G24" s="20">
        <v>84</v>
      </c>
      <c r="H24" s="21">
        <v>16</v>
      </c>
      <c r="I24" s="20">
        <v>47</v>
      </c>
      <c r="J24" s="20">
        <v>30</v>
      </c>
      <c r="K24" s="28">
        <v>57</v>
      </c>
      <c r="L24" s="28">
        <v>74</v>
      </c>
      <c r="M24" s="28">
        <v>14</v>
      </c>
      <c r="N24" s="28">
        <v>70</v>
      </c>
      <c r="O24" s="28">
        <v>65</v>
      </c>
      <c r="P24" s="28">
        <v>50</v>
      </c>
      <c r="Q24" s="28">
        <v>74</v>
      </c>
      <c r="R24" s="28">
        <v>56</v>
      </c>
      <c r="S24" s="28">
        <v>54</v>
      </c>
      <c r="T24" s="28">
        <v>47</v>
      </c>
      <c r="U24" s="28">
        <v>54</v>
      </c>
      <c r="V24" s="28">
        <v>63</v>
      </c>
      <c r="W24" s="28">
        <v>75</v>
      </c>
      <c r="X24" s="28">
        <v>84</v>
      </c>
      <c r="Y24" s="20">
        <v>47</v>
      </c>
    </row>
    <row r="25" spans="1:25" ht="21.75" customHeight="1">
      <c r="A25" s="24">
        <v>41</v>
      </c>
      <c r="B25" s="24">
        <v>81</v>
      </c>
      <c r="C25" s="24">
        <v>-52</v>
      </c>
      <c r="D25" s="24">
        <v>26</v>
      </c>
      <c r="E25" s="22">
        <v>54</v>
      </c>
      <c r="F25" s="24">
        <v>41</v>
      </c>
      <c r="G25" s="24">
        <v>-45</v>
      </c>
      <c r="H25" s="22">
        <v>-14</v>
      </c>
      <c r="I25" s="24">
        <v>-15</v>
      </c>
      <c r="J25" s="24">
        <v>21</v>
      </c>
      <c r="K25" s="29">
        <v>-46</v>
      </c>
      <c r="L25" s="29">
        <v>-15</v>
      </c>
      <c r="M25" s="29">
        <f>+I25+1</f>
        <v>-14</v>
      </c>
      <c r="N25" s="29">
        <v>41</v>
      </c>
      <c r="O25" s="29">
        <v>-21</v>
      </c>
      <c r="P25" s="29">
        <v>-14</v>
      </c>
      <c r="Q25" s="29">
        <v>-54</v>
      </c>
      <c r="R25" s="29">
        <v>-31</v>
      </c>
      <c r="S25" s="29">
        <v>-21</v>
      </c>
      <c r="T25" s="29">
        <v>-15</v>
      </c>
      <c r="U25" s="29">
        <v>-18</v>
      </c>
      <c r="V25" s="29">
        <v>-25</v>
      </c>
      <c r="W25" s="29">
        <v>-46</v>
      </c>
      <c r="X25" s="29">
        <v>-54</v>
      </c>
      <c r="Y25" s="24">
        <v>-15</v>
      </c>
    </row>
    <row r="26" spans="1:25" ht="21.75" customHeight="1">
      <c r="A26" s="24">
        <v>23</v>
      </c>
      <c r="B26" s="24">
        <v>28</v>
      </c>
      <c r="C26" s="24">
        <v>64</v>
      </c>
      <c r="D26" s="24">
        <v>-41</v>
      </c>
      <c r="E26" s="22">
        <v>62</v>
      </c>
      <c r="F26" s="24">
        <v>50</v>
      </c>
      <c r="G26" s="24">
        <v>21</v>
      </c>
      <c r="H26" s="22">
        <v>19</v>
      </c>
      <c r="I26" s="24">
        <v>25</v>
      </c>
      <c r="J26" s="24">
        <v>52</v>
      </c>
      <c r="K26" s="29">
        <v>52</v>
      </c>
      <c r="L26" s="29">
        <v>24</v>
      </c>
      <c r="M26" s="29">
        <v>24</v>
      </c>
      <c r="N26" s="29">
        <v>-65</v>
      </c>
      <c r="O26" s="29">
        <v>32</v>
      </c>
      <c r="P26" s="29">
        <v>25</v>
      </c>
      <c r="Q26" s="29">
        <v>61</v>
      </c>
      <c r="R26" s="29">
        <v>21</v>
      </c>
      <c r="S26" s="29">
        <v>35</v>
      </c>
      <c r="T26" s="29">
        <v>26</v>
      </c>
      <c r="U26" s="29">
        <v>26</v>
      </c>
      <c r="V26" s="29">
        <v>14</v>
      </c>
      <c r="W26" s="29">
        <v>22</v>
      </c>
      <c r="X26" s="29">
        <v>62</v>
      </c>
      <c r="Y26" s="24">
        <v>24</v>
      </c>
    </row>
    <row r="27" spans="1:25" ht="21.75" customHeight="1">
      <c r="A27" s="24">
        <v>98</v>
      </c>
      <c r="B27" s="24">
        <v>96</v>
      </c>
      <c r="C27" s="24">
        <v>58</v>
      </c>
      <c r="D27" s="24">
        <v>61</v>
      </c>
      <c r="E27" s="22">
        <v>64</v>
      </c>
      <c r="F27" s="24">
        <v>19</v>
      </c>
      <c r="G27" s="24">
        <v>-53</v>
      </c>
      <c r="H27" s="22">
        <v>65</v>
      </c>
      <c r="I27" s="24">
        <v>47</v>
      </c>
      <c r="J27" s="24">
        <v>14</v>
      </c>
      <c r="K27" s="29">
        <v>15</v>
      </c>
      <c r="L27" s="29">
        <v>65</v>
      </c>
      <c r="M27" s="29">
        <v>23</v>
      </c>
      <c r="N27" s="29">
        <v>24</v>
      </c>
      <c r="O27" s="29">
        <v>47</v>
      </c>
      <c r="P27" s="29">
        <v>14</v>
      </c>
      <c r="Q27" s="29">
        <v>21</v>
      </c>
      <c r="R27" s="29">
        <v>45</v>
      </c>
      <c r="S27" s="29">
        <v>16</v>
      </c>
      <c r="T27" s="29">
        <v>32</v>
      </c>
      <c r="U27" s="29">
        <v>54</v>
      </c>
      <c r="V27" s="29">
        <v>54</v>
      </c>
      <c r="W27" s="29">
        <v>14</v>
      </c>
      <c r="X27" s="29">
        <v>15</v>
      </c>
      <c r="Y27" s="24">
        <v>36</v>
      </c>
    </row>
    <row r="28" spans="1:25" ht="21.75" customHeight="1">
      <c r="A28" s="24">
        <v>13</v>
      </c>
      <c r="B28" s="24">
        <v>69</v>
      </c>
      <c r="C28" s="24">
        <v>81</v>
      </c>
      <c r="D28" s="24">
        <v>91</v>
      </c>
      <c r="E28" s="22">
        <v>32</v>
      </c>
      <c r="F28" s="24">
        <v>18</v>
      </c>
      <c r="G28" s="24">
        <v>92</v>
      </c>
      <c r="H28" s="22">
        <v>37</v>
      </c>
      <c r="I28" s="24">
        <v>48</v>
      </c>
      <c r="J28" s="24">
        <v>51</v>
      </c>
      <c r="K28" s="29">
        <v>31</v>
      </c>
      <c r="L28" s="29">
        <v>42</v>
      </c>
      <c r="M28" s="29">
        <v>15</v>
      </c>
      <c r="N28" s="29">
        <v>17</v>
      </c>
      <c r="O28" s="29">
        <v>58</v>
      </c>
      <c r="P28" s="29">
        <v>32</v>
      </c>
      <c r="Q28" s="29">
        <v>52</v>
      </c>
      <c r="R28" s="29">
        <v>75</v>
      </c>
      <c r="S28" s="29">
        <v>72</v>
      </c>
      <c r="T28" s="29">
        <v>15</v>
      </c>
      <c r="U28" s="29">
        <v>75</v>
      </c>
      <c r="V28" s="29">
        <v>14</v>
      </c>
      <c r="W28" s="29">
        <v>51</v>
      </c>
      <c r="X28" s="29">
        <v>-24</v>
      </c>
      <c r="Y28" s="24">
        <v>25</v>
      </c>
    </row>
    <row r="29" spans="1:25" ht="21.75" customHeight="1">
      <c r="A29" s="24">
        <v>45</v>
      </c>
      <c r="B29" s="24">
        <v>23</v>
      </c>
      <c r="C29" s="24">
        <v>79</v>
      </c>
      <c r="D29" s="24">
        <v>12</v>
      </c>
      <c r="E29" s="22">
        <v>45</v>
      </c>
      <c r="F29" s="24">
        <v>54</v>
      </c>
      <c r="G29" s="24">
        <v>23</v>
      </c>
      <c r="H29" s="22">
        <v>29</v>
      </c>
      <c r="I29" s="24">
        <v>14</v>
      </c>
      <c r="J29" s="24">
        <v>-16</v>
      </c>
      <c r="K29" s="24">
        <v>21</v>
      </c>
      <c r="L29" s="24">
        <v>51</v>
      </c>
      <c r="M29" s="24">
        <v>-23</v>
      </c>
      <c r="N29" s="24">
        <v>45</v>
      </c>
      <c r="O29" s="24">
        <v>95</v>
      </c>
      <c r="P29" s="24">
        <v>51</v>
      </c>
      <c r="Q29" s="24">
        <v>32</v>
      </c>
      <c r="R29" s="24">
        <v>26</v>
      </c>
      <c r="S29" s="24">
        <v>-19</v>
      </c>
      <c r="T29" s="24">
        <v>24</v>
      </c>
      <c r="U29" s="24">
        <v>-64</v>
      </c>
      <c r="V29" s="24">
        <v>51</v>
      </c>
      <c r="W29" s="24">
        <v>-25</v>
      </c>
      <c r="X29" s="24">
        <v>15</v>
      </c>
      <c r="Y29" s="24">
        <v>74</v>
      </c>
    </row>
    <row r="30" spans="1:25" ht="21.75" customHeight="1">
      <c r="A30" s="24">
        <v>67</v>
      </c>
      <c r="B30" s="24">
        <v>46</v>
      </c>
      <c r="C30" s="24">
        <v>21</v>
      </c>
      <c r="D30" s="24">
        <v>36</v>
      </c>
      <c r="E30" s="22">
        <v>67</v>
      </c>
      <c r="F30" s="24">
        <v>61</v>
      </c>
      <c r="G30" s="24">
        <v>36</v>
      </c>
      <c r="H30" s="22">
        <v>23</v>
      </c>
      <c r="I30" s="24">
        <v>21</v>
      </c>
      <c r="J30" s="24">
        <v>21</v>
      </c>
      <c r="K30" s="24">
        <v>-42</v>
      </c>
      <c r="L30" s="24">
        <v>34</v>
      </c>
      <c r="M30" s="24">
        <v>21</v>
      </c>
      <c r="N30" s="24">
        <v>25</v>
      </c>
      <c r="O30" s="24">
        <v>65</v>
      </c>
      <c r="P30" s="24">
        <v>75</v>
      </c>
      <c r="Q30" s="24">
        <v>14</v>
      </c>
      <c r="R30" s="24">
        <v>54</v>
      </c>
      <c r="S30" s="24">
        <v>65</v>
      </c>
      <c r="T30" s="24">
        <v>51</v>
      </c>
      <c r="U30" s="24">
        <v>52</v>
      </c>
      <c r="V30" s="24">
        <v>-24</v>
      </c>
      <c r="W30" s="24">
        <v>31</v>
      </c>
      <c r="X30" s="24">
        <v>36</v>
      </c>
      <c r="Y30" s="24">
        <v>-25</v>
      </c>
    </row>
    <row r="31" spans="1:25" ht="21.75" customHeight="1">
      <c r="A31" s="24"/>
      <c r="B31" s="24"/>
      <c r="C31" s="24"/>
      <c r="D31" s="24"/>
      <c r="E31" s="22"/>
      <c r="F31" s="24"/>
      <c r="G31" s="24"/>
      <c r="H31" s="22"/>
      <c r="I31" s="24"/>
      <c r="J31" s="24"/>
      <c r="K31" s="24"/>
      <c r="L31" s="24"/>
      <c r="M31" s="24"/>
      <c r="N31" s="24">
        <v>45</v>
      </c>
      <c r="O31" s="24">
        <v>28</v>
      </c>
      <c r="P31" s="24">
        <v>23</v>
      </c>
      <c r="Q31" s="24">
        <v>75</v>
      </c>
      <c r="R31" s="24">
        <v>-14</v>
      </c>
      <c r="S31" s="24">
        <v>20</v>
      </c>
      <c r="T31" s="24">
        <v>12</v>
      </c>
      <c r="U31" s="24">
        <v>12</v>
      </c>
      <c r="V31" s="24">
        <v>51</v>
      </c>
      <c r="W31" s="24">
        <v>17</v>
      </c>
      <c r="X31" s="24">
        <v>-24</v>
      </c>
      <c r="Y31" s="24">
        <v>45</v>
      </c>
    </row>
    <row r="32" spans="1:25" ht="21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ht="21.75" customHeight="1"/>
    <row r="34" spans="1:25" s="15" customFormat="1" ht="21.75" customHeight="1">
      <c r="A34" s="20">
        <v>22</v>
      </c>
      <c r="B34" s="20">
        <v>78</v>
      </c>
      <c r="C34" s="20">
        <v>35</v>
      </c>
      <c r="D34" s="20">
        <v>75</v>
      </c>
      <c r="E34" s="20">
        <v>75</v>
      </c>
      <c r="F34" s="20">
        <v>75</v>
      </c>
      <c r="G34" s="20">
        <v>41</v>
      </c>
      <c r="H34" s="20">
        <v>47</v>
      </c>
      <c r="I34" s="20">
        <v>47</v>
      </c>
      <c r="J34" s="20">
        <v>74</v>
      </c>
      <c r="K34" s="20">
        <v>60</v>
      </c>
      <c r="L34" s="20">
        <v>21</v>
      </c>
      <c r="M34" s="20">
        <v>47</v>
      </c>
      <c r="N34" s="20">
        <v>85</v>
      </c>
      <c r="O34" s="20">
        <v>32</v>
      </c>
      <c r="P34" s="20">
        <v>24</v>
      </c>
      <c r="Q34" s="20">
        <v>34</v>
      </c>
      <c r="R34" s="20">
        <v>24</v>
      </c>
      <c r="S34" s="20">
        <v>48</v>
      </c>
      <c r="T34" s="20">
        <v>24</v>
      </c>
      <c r="U34" s="20">
        <v>75</v>
      </c>
      <c r="V34" s="20">
        <v>75</v>
      </c>
      <c r="W34" s="20">
        <v>75</v>
      </c>
      <c r="X34" s="28">
        <v>47</v>
      </c>
      <c r="Y34" s="20">
        <v>14</v>
      </c>
    </row>
    <row r="35" spans="1:25" s="15" customFormat="1" ht="21.75" customHeight="1">
      <c r="A35" s="24">
        <v>-19</v>
      </c>
      <c r="B35" s="24">
        <v>-65</v>
      </c>
      <c r="C35" s="24">
        <v>62</v>
      </c>
      <c r="D35" s="24">
        <v>-49</v>
      </c>
      <c r="E35" s="24">
        <v>-56</v>
      </c>
      <c r="F35" s="24">
        <v>-46</v>
      </c>
      <c r="G35" s="24">
        <v>52</v>
      </c>
      <c r="H35" s="24">
        <v>-33</v>
      </c>
      <c r="I35" s="24">
        <v>84</v>
      </c>
      <c r="J35" s="24">
        <v>-15</v>
      </c>
      <c r="K35" s="24">
        <v>-12</v>
      </c>
      <c r="L35" s="24">
        <v>54</v>
      </c>
      <c r="M35" s="24">
        <v>52</v>
      </c>
      <c r="N35" s="24">
        <v>41</v>
      </c>
      <c r="O35" s="24">
        <v>25</v>
      </c>
      <c r="P35" s="24">
        <v>85</v>
      </c>
      <c r="Q35" s="24">
        <v>-21</v>
      </c>
      <c r="R35" s="24">
        <v>98</v>
      </c>
      <c r="S35" s="24">
        <v>56</v>
      </c>
      <c r="T35" s="24">
        <v>-15</v>
      </c>
      <c r="U35" s="24">
        <v>-46</v>
      </c>
      <c r="V35" s="24">
        <v>-46</v>
      </c>
      <c r="W35" s="24">
        <v>-46</v>
      </c>
      <c r="X35" s="29">
        <v>51</v>
      </c>
      <c r="Y35" s="24">
        <v>51</v>
      </c>
    </row>
    <row r="36" spans="1:25" s="15" customFormat="1" ht="21.75" customHeight="1">
      <c r="A36" s="24">
        <v>25</v>
      </c>
      <c r="B36" s="24">
        <v>84</v>
      </c>
      <c r="C36" s="24">
        <v>-25</v>
      </c>
      <c r="D36" s="24">
        <v>65</v>
      </c>
      <c r="E36" s="24">
        <v>49</v>
      </c>
      <c r="F36" s="24">
        <v>52</v>
      </c>
      <c r="G36" s="24">
        <v>78</v>
      </c>
      <c r="H36" s="24">
        <v>56</v>
      </c>
      <c r="I36" s="24">
        <v>-65</v>
      </c>
      <c r="J36" s="24">
        <v>42</v>
      </c>
      <c r="K36" s="24">
        <v>32</v>
      </c>
      <c r="L36" s="24">
        <v>15</v>
      </c>
      <c r="M36" s="24">
        <v>-14</v>
      </c>
      <c r="N36" s="24">
        <v>38</v>
      </c>
      <c r="O36" s="24">
        <v>64</v>
      </c>
      <c r="P36" s="24">
        <v>-65</v>
      </c>
      <c r="Q36" s="24">
        <v>52</v>
      </c>
      <c r="R36" s="24">
        <v>-56</v>
      </c>
      <c r="S36" s="24">
        <v>-21</v>
      </c>
      <c r="T36" s="24">
        <v>23</v>
      </c>
      <c r="U36" s="24">
        <v>51</v>
      </c>
      <c r="V36" s="24">
        <v>55</v>
      </c>
      <c r="W36" s="24">
        <v>21</v>
      </c>
      <c r="X36" s="29">
        <v>-32</v>
      </c>
      <c r="Y36" s="24">
        <v>78</v>
      </c>
    </row>
    <row r="37" spans="1:25" s="15" customFormat="1" ht="21.75" customHeight="1">
      <c r="A37" s="24">
        <v>15</v>
      </c>
      <c r="B37" s="24">
        <v>25</v>
      </c>
      <c r="C37" s="24">
        <v>14</v>
      </c>
      <c r="D37" s="24">
        <v>85</v>
      </c>
      <c r="E37" s="24">
        <v>-53</v>
      </c>
      <c r="F37" s="24">
        <v>14</v>
      </c>
      <c r="G37" s="24">
        <v>-65</v>
      </c>
      <c r="H37" s="24">
        <v>-21</v>
      </c>
      <c r="I37" s="24">
        <v>25</v>
      </c>
      <c r="J37" s="24">
        <v>15</v>
      </c>
      <c r="K37" s="24">
        <v>45</v>
      </c>
      <c r="L37" s="24">
        <v>-46</v>
      </c>
      <c r="M37" s="24">
        <v>21</v>
      </c>
      <c r="N37" s="24">
        <v>32</v>
      </c>
      <c r="O37" s="24">
        <v>14</v>
      </c>
      <c r="P37" s="24">
        <v>24</v>
      </c>
      <c r="Q37" s="24">
        <v>15</v>
      </c>
      <c r="R37" s="24">
        <v>24</v>
      </c>
      <c r="S37" s="24">
        <v>32</v>
      </c>
      <c r="T37" s="24">
        <v>45</v>
      </c>
      <c r="U37" s="24">
        <v>32</v>
      </c>
      <c r="V37" s="24">
        <v>-42</v>
      </c>
      <c r="W37" s="24">
        <v>-42</v>
      </c>
      <c r="X37" s="29">
        <v>15</v>
      </c>
      <c r="Y37" s="24">
        <v>-25</v>
      </c>
    </row>
    <row r="38" spans="1:25" s="15" customFormat="1" ht="21.75" customHeight="1">
      <c r="A38" s="24">
        <v>48</v>
      </c>
      <c r="B38" s="24">
        <v>14</v>
      </c>
      <c r="C38" s="24">
        <v>51</v>
      </c>
      <c r="D38" s="24">
        <v>-41</v>
      </c>
      <c r="E38" s="24">
        <v>21</v>
      </c>
      <c r="F38" s="24">
        <v>25</v>
      </c>
      <c r="G38" s="24">
        <v>35</v>
      </c>
      <c r="H38" s="24">
        <v>52</v>
      </c>
      <c r="I38" s="24">
        <v>45</v>
      </c>
      <c r="J38" s="24">
        <v>42</v>
      </c>
      <c r="K38" s="24">
        <v>21</v>
      </c>
      <c r="L38" s="24">
        <v>52</v>
      </c>
      <c r="M38" s="24">
        <v>42</v>
      </c>
      <c r="N38" s="24">
        <v>49</v>
      </c>
      <c r="O38" s="24">
        <v>25</v>
      </c>
      <c r="P38" s="24">
        <v>65</v>
      </c>
      <c r="Q38" s="24">
        <v>24</v>
      </c>
      <c r="R38" s="24">
        <v>12</v>
      </c>
      <c r="S38" s="24">
        <v>15</v>
      </c>
      <c r="T38" s="24">
        <v>21</v>
      </c>
      <c r="U38" s="24">
        <v>15</v>
      </c>
      <c r="V38" s="24">
        <v>15</v>
      </c>
      <c r="W38" s="24">
        <v>15</v>
      </c>
      <c r="X38" s="29">
        <v>-15</v>
      </c>
      <c r="Y38" s="24">
        <v>64</v>
      </c>
    </row>
    <row r="39" spans="1:25" s="15" customFormat="1" ht="21.75" customHeight="1">
      <c r="A39" s="24">
        <v>97</v>
      </c>
      <c r="B39" s="24">
        <v>85</v>
      </c>
      <c r="C39" s="24">
        <v>65</v>
      </c>
      <c r="D39" s="24">
        <v>21</v>
      </c>
      <c r="E39" s="24">
        <v>-45</v>
      </c>
      <c r="F39" s="24">
        <v>16</v>
      </c>
      <c r="G39" s="24">
        <v>12</v>
      </c>
      <c r="H39" s="24">
        <v>45</v>
      </c>
      <c r="I39" s="24">
        <v>-24</v>
      </c>
      <c r="J39" s="24">
        <v>-24</v>
      </c>
      <c r="K39" s="24">
        <v>74</v>
      </c>
      <c r="L39" s="24">
        <v>15</v>
      </c>
      <c r="M39" s="24">
        <v>51</v>
      </c>
      <c r="N39" s="24">
        <v>-81</v>
      </c>
      <c r="O39" s="24">
        <v>15</v>
      </c>
      <c r="P39" s="24">
        <v>-42</v>
      </c>
      <c r="Q39" s="24">
        <v>15</v>
      </c>
      <c r="R39" s="24">
        <v>-22</v>
      </c>
      <c r="S39" s="24">
        <v>32</v>
      </c>
      <c r="T39" s="24">
        <v>45</v>
      </c>
      <c r="U39" s="24">
        <v>42</v>
      </c>
      <c r="V39" s="24">
        <v>35</v>
      </c>
      <c r="W39" s="24">
        <v>-34</v>
      </c>
      <c r="X39" s="29">
        <v>42</v>
      </c>
      <c r="Y39" s="24">
        <v>-15</v>
      </c>
    </row>
    <row r="40" spans="1:25" s="15" customFormat="1" ht="21.75" customHeight="1">
      <c r="A40" s="24">
        <v>-22</v>
      </c>
      <c r="B40" s="24">
        <v>-34</v>
      </c>
      <c r="C40" s="24">
        <v>-46</v>
      </c>
      <c r="D40" s="24">
        <v>51</v>
      </c>
      <c r="E40" s="24">
        <v>21</v>
      </c>
      <c r="F40" s="24">
        <v>45</v>
      </c>
      <c r="G40" s="24">
        <v>-42</v>
      </c>
      <c r="H40" s="24">
        <v>-65</v>
      </c>
      <c r="I40" s="24">
        <v>15</v>
      </c>
      <c r="J40" s="24">
        <v>51</v>
      </c>
      <c r="K40" s="24">
        <v>88</v>
      </c>
      <c r="L40" s="24">
        <v>14</v>
      </c>
      <c r="M40" s="24">
        <v>-15</v>
      </c>
      <c r="N40" s="24">
        <v>-12</v>
      </c>
      <c r="O40" s="24">
        <v>32</v>
      </c>
      <c r="P40" s="24">
        <v>15</v>
      </c>
      <c r="Q40" s="24">
        <v>64</v>
      </c>
      <c r="R40" s="24">
        <v>15</v>
      </c>
      <c r="S40" s="24">
        <v>45</v>
      </c>
      <c r="T40" s="24">
        <v>-22</v>
      </c>
      <c r="U40" s="24">
        <v>62</v>
      </c>
      <c r="V40" s="24">
        <v>85</v>
      </c>
      <c r="W40" s="24">
        <v>52</v>
      </c>
      <c r="X40" s="29">
        <v>35</v>
      </c>
      <c r="Y40" s="24">
        <v>42</v>
      </c>
    </row>
    <row r="41" spans="1:25" s="15" customFormat="1" ht="21.75" customHeight="1">
      <c r="A41" s="24">
        <v>22</v>
      </c>
      <c r="B41" s="24">
        <v>25</v>
      </c>
      <c r="C41" s="24">
        <v>52</v>
      </c>
      <c r="D41" s="24">
        <v>21</v>
      </c>
      <c r="E41" s="24">
        <v>-16</v>
      </c>
      <c r="F41" s="24">
        <v>35</v>
      </c>
      <c r="G41" s="24">
        <v>51</v>
      </c>
      <c r="H41" s="24">
        <v>85</v>
      </c>
      <c r="I41" s="24">
        <v>65</v>
      </c>
      <c r="J41" s="24">
        <v>36</v>
      </c>
      <c r="K41" s="24">
        <v>54</v>
      </c>
      <c r="L41" s="24">
        <v>54</v>
      </c>
      <c r="M41" s="24">
        <v>21</v>
      </c>
      <c r="N41" s="24">
        <v>11</v>
      </c>
      <c r="O41" s="24">
        <v>47</v>
      </c>
      <c r="P41" s="24">
        <v>14</v>
      </c>
      <c r="Q41" s="24">
        <v>-25</v>
      </c>
      <c r="R41" s="24">
        <v>32</v>
      </c>
      <c r="S41" s="24">
        <v>74</v>
      </c>
      <c r="T41" s="24">
        <v>15</v>
      </c>
      <c r="U41" s="24">
        <v>-24</v>
      </c>
      <c r="V41" s="24">
        <v>-32</v>
      </c>
      <c r="W41" s="24">
        <v>-24</v>
      </c>
      <c r="X41" s="29">
        <v>-54</v>
      </c>
      <c r="Y41" s="24">
        <v>36</v>
      </c>
    </row>
    <row r="42" spans="1:25" s="15" customFormat="1" ht="21.75" customHeight="1">
      <c r="A42" s="24">
        <v>51</v>
      </c>
      <c r="B42" s="24">
        <v>-33</v>
      </c>
      <c r="C42" s="24">
        <v>24</v>
      </c>
      <c r="D42" s="24">
        <v>-41</v>
      </c>
      <c r="E42" s="22">
        <v>25</v>
      </c>
      <c r="F42" s="24">
        <v>42</v>
      </c>
      <c r="G42" s="24">
        <v>63</v>
      </c>
      <c r="H42" s="22">
        <v>-77</v>
      </c>
      <c r="I42" s="24">
        <v>-12</v>
      </c>
      <c r="J42" s="24">
        <v>41</v>
      </c>
      <c r="K42" s="29">
        <v>-24</v>
      </c>
      <c r="L42" s="29">
        <v>51</v>
      </c>
      <c r="M42" s="29">
        <f>+I42+1</f>
        <v>-11</v>
      </c>
      <c r="N42" s="29">
        <f>+F42-4</f>
        <v>38</v>
      </c>
      <c r="O42" s="29">
        <f>+F42-3</f>
        <v>39</v>
      </c>
      <c r="P42" s="29">
        <f>+I42-7</f>
        <v>-19</v>
      </c>
      <c r="Q42" s="29">
        <v>15</v>
      </c>
      <c r="R42" s="29">
        <v>-12</v>
      </c>
      <c r="S42" s="29">
        <v>-12</v>
      </c>
      <c r="T42" s="29">
        <v>32</v>
      </c>
      <c r="U42" s="29">
        <v>15</v>
      </c>
      <c r="V42" s="29">
        <v>62</v>
      </c>
      <c r="W42" s="29">
        <v>51</v>
      </c>
      <c r="X42" s="29">
        <v>15</v>
      </c>
      <c r="Y42" s="24">
        <v>-22</v>
      </c>
    </row>
    <row r="43" spans="1:25" s="15" customFormat="1" ht="21.75" customHeight="1">
      <c r="A43" s="24"/>
      <c r="B43" s="24"/>
      <c r="C43" s="24"/>
      <c r="D43" s="24"/>
      <c r="E43" s="22"/>
      <c r="F43" s="24"/>
      <c r="G43" s="24"/>
      <c r="H43" s="22"/>
      <c r="I43" s="24"/>
      <c r="J43" s="24"/>
      <c r="K43" s="29"/>
      <c r="L43" s="29"/>
      <c r="M43" s="29"/>
      <c r="N43" s="29">
        <v>23</v>
      </c>
      <c r="O43" s="29">
        <v>45</v>
      </c>
      <c r="P43" s="29">
        <v>64</v>
      </c>
      <c r="Q43" s="29">
        <v>62</v>
      </c>
      <c r="R43" s="29">
        <v>41</v>
      </c>
      <c r="S43" s="29">
        <v>51</v>
      </c>
      <c r="T43" s="29">
        <v>11</v>
      </c>
      <c r="U43" s="29">
        <v>23</v>
      </c>
      <c r="V43" s="29">
        <v>41</v>
      </c>
      <c r="W43" s="29">
        <v>25</v>
      </c>
      <c r="X43" s="29">
        <v>-26</v>
      </c>
      <c r="Y43" s="24">
        <v>45</v>
      </c>
    </row>
    <row r="44" spans="1:25" ht="21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52" spans="1:25" ht="18">
      <c r="A52" s="37" t="s">
        <v>1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9"/>
    </row>
    <row r="53" spans="1:25" ht="18">
      <c r="A53" s="4">
        <f>SUM(A3:A12)</f>
        <v>42</v>
      </c>
      <c r="B53" s="4">
        <f aca="true" t="shared" si="0" ref="B53:Y53">SUM(B3:B12)</f>
        <v>32</v>
      </c>
      <c r="C53" s="4">
        <f t="shared" si="0"/>
        <v>37</v>
      </c>
      <c r="D53" s="4">
        <f t="shared" si="0"/>
        <v>31</v>
      </c>
      <c r="E53" s="4">
        <f t="shared" si="0"/>
        <v>20</v>
      </c>
      <c r="F53" s="4">
        <f t="shared" si="0"/>
        <v>10</v>
      </c>
      <c r="G53" s="4">
        <f t="shared" si="0"/>
        <v>41</v>
      </c>
      <c r="H53" s="4">
        <f t="shared" si="0"/>
        <v>46</v>
      </c>
      <c r="I53" s="4">
        <f t="shared" si="0"/>
        <v>30</v>
      </c>
      <c r="J53" s="4">
        <f t="shared" si="0"/>
        <v>41</v>
      </c>
      <c r="K53" s="4">
        <f t="shared" si="0"/>
        <v>25</v>
      </c>
      <c r="L53" s="4">
        <f t="shared" si="0"/>
        <v>14</v>
      </c>
      <c r="M53" s="4">
        <f t="shared" si="0"/>
        <v>30</v>
      </c>
      <c r="N53" s="4">
        <f t="shared" si="0"/>
        <v>32</v>
      </c>
      <c r="O53" s="4">
        <f t="shared" si="0"/>
        <v>25</v>
      </c>
      <c r="P53" s="4">
        <f t="shared" si="0"/>
        <v>28</v>
      </c>
      <c r="Q53" s="4">
        <f t="shared" si="0"/>
        <v>36</v>
      </c>
      <c r="R53" s="4">
        <f t="shared" si="0"/>
        <v>35</v>
      </c>
      <c r="S53" s="4">
        <f t="shared" si="0"/>
        <v>19</v>
      </c>
      <c r="T53" s="4">
        <f t="shared" si="0"/>
        <v>36</v>
      </c>
      <c r="U53" s="4">
        <f t="shared" si="0"/>
        <v>20</v>
      </c>
      <c r="V53" s="4">
        <f t="shared" si="0"/>
        <v>35</v>
      </c>
      <c r="W53" s="4">
        <f t="shared" si="0"/>
        <v>35</v>
      </c>
      <c r="X53" s="4">
        <f t="shared" si="0"/>
        <v>30</v>
      </c>
      <c r="Y53" s="4">
        <f t="shared" si="0"/>
        <v>30</v>
      </c>
    </row>
    <row r="54" spans="1:25" ht="18">
      <c r="A54" s="4">
        <f aca="true" t="shared" si="1" ref="A54:Y54">SUM(A15:A20)</f>
        <v>314</v>
      </c>
      <c r="B54" s="4">
        <f t="shared" si="1"/>
        <v>175</v>
      </c>
      <c r="C54" s="4">
        <f t="shared" si="1"/>
        <v>301</v>
      </c>
      <c r="D54" s="4">
        <f t="shared" si="1"/>
        <v>293</v>
      </c>
      <c r="E54" s="4">
        <f t="shared" si="1"/>
        <v>246</v>
      </c>
      <c r="F54" s="4">
        <f t="shared" si="1"/>
        <v>397</v>
      </c>
      <c r="G54" s="4">
        <f t="shared" si="1"/>
        <v>353</v>
      </c>
      <c r="H54" s="4">
        <f t="shared" si="1"/>
        <v>230</v>
      </c>
      <c r="I54" s="4">
        <f t="shared" si="1"/>
        <v>253</v>
      </c>
      <c r="J54" s="4">
        <f t="shared" si="1"/>
        <v>20</v>
      </c>
      <c r="K54" s="4">
        <f t="shared" si="1"/>
        <v>110</v>
      </c>
      <c r="L54" s="4">
        <f t="shared" si="1"/>
        <v>255</v>
      </c>
      <c r="M54" s="4">
        <f t="shared" si="1"/>
        <v>112</v>
      </c>
      <c r="N54" s="4">
        <f t="shared" si="1"/>
        <v>244</v>
      </c>
      <c r="O54" s="4">
        <f t="shared" si="1"/>
        <v>198</v>
      </c>
      <c r="P54" s="4">
        <f t="shared" si="1"/>
        <v>244</v>
      </c>
      <c r="Q54" s="4">
        <f t="shared" si="1"/>
        <v>183</v>
      </c>
      <c r="R54" s="4">
        <f t="shared" si="1"/>
        <v>118</v>
      </c>
      <c r="S54" s="4">
        <f t="shared" si="1"/>
        <v>176</v>
      </c>
      <c r="T54" s="4">
        <f t="shared" si="1"/>
        <v>100</v>
      </c>
      <c r="U54" s="4">
        <f t="shared" si="1"/>
        <v>156</v>
      </c>
      <c r="V54" s="4">
        <f t="shared" si="1"/>
        <v>54</v>
      </c>
      <c r="W54" s="4">
        <f t="shared" si="1"/>
        <v>87</v>
      </c>
      <c r="X54" s="4">
        <f t="shared" si="1"/>
        <v>189</v>
      </c>
      <c r="Y54" s="4">
        <f t="shared" si="1"/>
        <v>169</v>
      </c>
    </row>
    <row r="55" spans="1:25" ht="18">
      <c r="A55" s="4">
        <f aca="true" t="shared" si="2" ref="A55:Y55">SUM(A24:A31)</f>
        <v>299</v>
      </c>
      <c r="B55" s="4">
        <f t="shared" si="2"/>
        <v>435</v>
      </c>
      <c r="C55" s="4">
        <f t="shared" si="2"/>
        <v>326</v>
      </c>
      <c r="D55" s="4">
        <f t="shared" si="2"/>
        <v>266</v>
      </c>
      <c r="E55" s="4">
        <f t="shared" si="2"/>
        <v>395</v>
      </c>
      <c r="F55" s="4">
        <f t="shared" si="2"/>
        <v>320</v>
      </c>
      <c r="G55" s="4">
        <f t="shared" si="2"/>
        <v>158</v>
      </c>
      <c r="H55" s="4">
        <f t="shared" si="2"/>
        <v>175</v>
      </c>
      <c r="I55" s="4">
        <f t="shared" si="2"/>
        <v>187</v>
      </c>
      <c r="J55" s="4">
        <f t="shared" si="2"/>
        <v>173</v>
      </c>
      <c r="K55" s="4">
        <f t="shared" si="2"/>
        <v>88</v>
      </c>
      <c r="L55" s="4">
        <f t="shared" si="2"/>
        <v>275</v>
      </c>
      <c r="M55" s="4">
        <f t="shared" si="2"/>
        <v>60</v>
      </c>
      <c r="N55" s="4">
        <f t="shared" si="2"/>
        <v>202</v>
      </c>
      <c r="O55" s="4">
        <f t="shared" si="2"/>
        <v>369</v>
      </c>
      <c r="P55" s="4">
        <f t="shared" si="2"/>
        <v>256</v>
      </c>
      <c r="Q55" s="4">
        <f t="shared" si="2"/>
        <v>275</v>
      </c>
      <c r="R55" s="4">
        <f t="shared" si="2"/>
        <v>232</v>
      </c>
      <c r="S55" s="4">
        <f t="shared" si="2"/>
        <v>222</v>
      </c>
      <c r="T55" s="4">
        <f t="shared" si="2"/>
        <v>192</v>
      </c>
      <c r="U55" s="4">
        <f t="shared" si="2"/>
        <v>191</v>
      </c>
      <c r="V55" s="4">
        <f t="shared" si="2"/>
        <v>198</v>
      </c>
      <c r="W55" s="4">
        <f t="shared" si="2"/>
        <v>139</v>
      </c>
      <c r="X55" s="4">
        <f t="shared" si="2"/>
        <v>110</v>
      </c>
      <c r="Y55" s="4">
        <f t="shared" si="2"/>
        <v>211</v>
      </c>
    </row>
    <row r="56" spans="1:25" ht="18">
      <c r="A56" s="4">
        <f>SUM(A34:A43)</f>
        <v>239</v>
      </c>
      <c r="B56" s="4">
        <f aca="true" t="shared" si="3" ref="B56:Y56">SUM(B34:B43)</f>
        <v>179</v>
      </c>
      <c r="C56" s="4">
        <f t="shared" si="3"/>
        <v>232</v>
      </c>
      <c r="D56" s="4">
        <f t="shared" si="3"/>
        <v>187</v>
      </c>
      <c r="E56" s="4">
        <f t="shared" si="3"/>
        <v>21</v>
      </c>
      <c r="F56" s="4">
        <f t="shared" si="3"/>
        <v>258</v>
      </c>
      <c r="G56" s="4">
        <f t="shared" si="3"/>
        <v>225</v>
      </c>
      <c r="H56" s="4">
        <f t="shared" si="3"/>
        <v>89</v>
      </c>
      <c r="I56" s="4">
        <f t="shared" si="3"/>
        <v>180</v>
      </c>
      <c r="J56" s="4">
        <f t="shared" si="3"/>
        <v>262</v>
      </c>
      <c r="K56" s="4">
        <f t="shared" si="3"/>
        <v>338</v>
      </c>
      <c r="L56" s="4">
        <f t="shared" si="3"/>
        <v>230</v>
      </c>
      <c r="M56" s="4">
        <f t="shared" si="3"/>
        <v>194</v>
      </c>
      <c r="N56" s="4">
        <f t="shared" si="3"/>
        <v>224</v>
      </c>
      <c r="O56" s="4">
        <f t="shared" si="3"/>
        <v>338</v>
      </c>
      <c r="P56" s="4">
        <f t="shared" si="3"/>
        <v>165</v>
      </c>
      <c r="Q56" s="4">
        <f t="shared" si="3"/>
        <v>235</v>
      </c>
      <c r="R56" s="4">
        <f t="shared" si="3"/>
        <v>156</v>
      </c>
      <c r="S56" s="4">
        <f t="shared" si="3"/>
        <v>320</v>
      </c>
      <c r="T56" s="4">
        <f t="shared" si="3"/>
        <v>179</v>
      </c>
      <c r="U56" s="4">
        <f t="shared" si="3"/>
        <v>245</v>
      </c>
      <c r="V56" s="4">
        <f t="shared" si="3"/>
        <v>248</v>
      </c>
      <c r="W56" s="4">
        <f t="shared" si="3"/>
        <v>93</v>
      </c>
      <c r="X56" s="4">
        <f t="shared" si="3"/>
        <v>78</v>
      </c>
      <c r="Y56" s="4">
        <f t="shared" si="3"/>
        <v>268</v>
      </c>
    </row>
  </sheetData>
  <sheetProtection password="ECB1" sheet="1" objects="1" scenarios="1"/>
  <mergeCells count="5">
    <mergeCell ref="A1:Y1"/>
    <mergeCell ref="A52:Y52"/>
    <mergeCell ref="A2:C2"/>
    <mergeCell ref="D2:S2"/>
    <mergeCell ref="T2:Y2"/>
  </mergeCells>
  <printOptions horizontalCentered="1" verticalCentered="1"/>
  <pageMargins left="0" right="0" top="0" bottom="0.5" header="0" footer="0"/>
  <pageSetup horizontalDpi="300" verticalDpi="300" orientation="landscape" paperSize="9" scale="96" r:id="rId2"/>
  <rowBreaks count="2" manualBreakCount="2">
    <brk id="21" max="255" man="1"/>
    <brk id="4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56"/>
  <sheetViews>
    <sheetView zoomScalePageLayoutView="0" workbookViewId="0" topLeftCell="A1">
      <selection activeCell="T3" sqref="T3"/>
    </sheetView>
  </sheetViews>
  <sheetFormatPr defaultColWidth="5.7109375" defaultRowHeight="12.75"/>
  <cols>
    <col min="1" max="16384" width="5.7109375" style="6" customWidth="1"/>
  </cols>
  <sheetData>
    <row r="1" spans="1:25" ht="66.75" customHeight="1">
      <c r="A1" s="40" t="s">
        <v>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2"/>
    </row>
    <row r="2" spans="1:25" ht="25.5" customHeight="1">
      <c r="A2" s="43" t="s">
        <v>12</v>
      </c>
      <c r="B2" s="44"/>
      <c r="C2" s="45"/>
      <c r="D2" s="43" t="s">
        <v>17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5"/>
      <c r="T2" s="43" t="s">
        <v>23</v>
      </c>
      <c r="U2" s="44"/>
      <c r="V2" s="44"/>
      <c r="W2" s="44"/>
      <c r="X2" s="44"/>
      <c r="Y2" s="45"/>
    </row>
    <row r="3" spans="1:25" ht="19.5" customHeight="1">
      <c r="A3" s="7">
        <v>2</v>
      </c>
      <c r="B3" s="7">
        <v>5</v>
      </c>
      <c r="C3" s="7">
        <v>8</v>
      </c>
      <c r="D3" s="7">
        <v>6</v>
      </c>
      <c r="E3" s="7">
        <v>6</v>
      </c>
      <c r="F3" s="7">
        <v>9</v>
      </c>
      <c r="G3" s="7">
        <v>5</v>
      </c>
      <c r="H3" s="7">
        <v>6</v>
      </c>
      <c r="I3" s="7">
        <v>6</v>
      </c>
      <c r="J3" s="7">
        <v>6</v>
      </c>
      <c r="K3" s="7">
        <v>7</v>
      </c>
      <c r="L3" s="7">
        <v>3</v>
      </c>
      <c r="M3" s="7">
        <v>7</v>
      </c>
      <c r="N3" s="7">
        <v>7</v>
      </c>
      <c r="O3" s="7">
        <v>5</v>
      </c>
      <c r="P3" s="7">
        <v>8</v>
      </c>
      <c r="Q3" s="7">
        <v>6</v>
      </c>
      <c r="R3" s="7">
        <v>8</v>
      </c>
      <c r="S3" s="7">
        <v>3</v>
      </c>
      <c r="T3" s="7">
        <v>6</v>
      </c>
      <c r="U3" s="7">
        <v>6</v>
      </c>
      <c r="V3" s="7">
        <v>7</v>
      </c>
      <c r="W3" s="7">
        <v>7</v>
      </c>
      <c r="X3" s="7">
        <v>8</v>
      </c>
      <c r="Y3" s="7">
        <v>6</v>
      </c>
    </row>
    <row r="4" spans="1:25" ht="19.5" customHeight="1">
      <c r="A4" s="8">
        <v>5</v>
      </c>
      <c r="B4" s="8">
        <v>2</v>
      </c>
      <c r="C4" s="8">
        <v>-3</v>
      </c>
      <c r="D4" s="8">
        <v>8</v>
      </c>
      <c r="E4" s="8">
        <v>8</v>
      </c>
      <c r="F4" s="8">
        <v>6</v>
      </c>
      <c r="G4" s="8">
        <v>6</v>
      </c>
      <c r="H4" s="8">
        <v>5</v>
      </c>
      <c r="I4" s="8">
        <v>8</v>
      </c>
      <c r="J4" s="8">
        <v>5</v>
      </c>
      <c r="K4" s="8">
        <v>8</v>
      </c>
      <c r="L4" s="8">
        <v>5</v>
      </c>
      <c r="M4" s="8">
        <v>5</v>
      </c>
      <c r="N4" s="8">
        <v>5</v>
      </c>
      <c r="O4" s="8">
        <v>8</v>
      </c>
      <c r="P4" s="8">
        <v>7</v>
      </c>
      <c r="Q4" s="8">
        <v>8</v>
      </c>
      <c r="R4" s="8">
        <v>6</v>
      </c>
      <c r="S4" s="8">
        <v>5</v>
      </c>
      <c r="T4" s="8">
        <v>5</v>
      </c>
      <c r="U4" s="8">
        <v>8</v>
      </c>
      <c r="V4" s="8">
        <v>5</v>
      </c>
      <c r="W4" s="8">
        <v>8</v>
      </c>
      <c r="X4" s="8">
        <v>5</v>
      </c>
      <c r="Y4" s="8">
        <v>7</v>
      </c>
    </row>
    <row r="5" spans="1:25" ht="19.5" customHeight="1">
      <c r="A5" s="8">
        <v>4</v>
      </c>
      <c r="B5" s="8">
        <v>4</v>
      </c>
      <c r="C5" s="8">
        <v>6</v>
      </c>
      <c r="D5" s="8">
        <v>-9</v>
      </c>
      <c r="E5" s="8">
        <v>5</v>
      </c>
      <c r="F5" s="8">
        <v>-5</v>
      </c>
      <c r="G5" s="8">
        <v>-7</v>
      </c>
      <c r="H5" s="8">
        <v>9</v>
      </c>
      <c r="I5" s="8">
        <v>7</v>
      </c>
      <c r="J5" s="8">
        <v>8</v>
      </c>
      <c r="K5" s="8">
        <v>-4</v>
      </c>
      <c r="L5" s="8">
        <v>4</v>
      </c>
      <c r="M5" s="8">
        <v>8</v>
      </c>
      <c r="N5" s="8">
        <v>6</v>
      </c>
      <c r="O5" s="8">
        <v>9</v>
      </c>
      <c r="P5" s="8">
        <v>5</v>
      </c>
      <c r="Q5" s="8">
        <v>7</v>
      </c>
      <c r="R5" s="8">
        <v>-5</v>
      </c>
      <c r="S5" s="8">
        <v>8</v>
      </c>
      <c r="T5" s="8">
        <v>8</v>
      </c>
      <c r="U5" s="8">
        <v>5</v>
      </c>
      <c r="V5" s="8">
        <v>6</v>
      </c>
      <c r="W5" s="8">
        <v>6</v>
      </c>
      <c r="X5" s="8">
        <v>6</v>
      </c>
      <c r="Y5" s="8">
        <v>5</v>
      </c>
    </row>
    <row r="6" spans="1:25" ht="19.5" customHeight="1">
      <c r="A6" s="8">
        <v>6</v>
      </c>
      <c r="B6" s="8">
        <v>8</v>
      </c>
      <c r="C6" s="8">
        <v>5</v>
      </c>
      <c r="D6" s="8">
        <v>5</v>
      </c>
      <c r="E6" s="8">
        <v>4</v>
      </c>
      <c r="F6" s="8">
        <v>6</v>
      </c>
      <c r="G6" s="8">
        <v>4</v>
      </c>
      <c r="H6" s="8">
        <v>2</v>
      </c>
      <c r="I6" s="8">
        <v>5</v>
      </c>
      <c r="J6" s="8">
        <v>7</v>
      </c>
      <c r="K6" s="8">
        <v>5</v>
      </c>
      <c r="L6" s="8">
        <v>-2</v>
      </c>
      <c r="M6" s="8">
        <v>9</v>
      </c>
      <c r="N6" s="8">
        <v>2</v>
      </c>
      <c r="O6" s="8">
        <v>6</v>
      </c>
      <c r="P6" s="8">
        <v>6</v>
      </c>
      <c r="Q6" s="8">
        <v>5</v>
      </c>
      <c r="R6" s="8">
        <v>9</v>
      </c>
      <c r="S6" s="8">
        <v>-4</v>
      </c>
      <c r="T6" s="8">
        <v>-4</v>
      </c>
      <c r="U6" s="8">
        <v>9</v>
      </c>
      <c r="V6" s="8">
        <v>4</v>
      </c>
      <c r="W6" s="8">
        <v>5</v>
      </c>
      <c r="X6" s="8">
        <v>5</v>
      </c>
      <c r="Y6" s="8">
        <v>4</v>
      </c>
    </row>
    <row r="7" spans="1:25" ht="19.5" customHeight="1">
      <c r="A7" s="8">
        <v>6</v>
      </c>
      <c r="B7" s="8">
        <v>7</v>
      </c>
      <c r="C7" s="8">
        <v>-4</v>
      </c>
      <c r="D7" s="8">
        <v>4</v>
      </c>
      <c r="E7" s="8">
        <v>2</v>
      </c>
      <c r="F7" s="8">
        <v>4</v>
      </c>
      <c r="G7" s="8">
        <v>5</v>
      </c>
      <c r="H7" s="8">
        <v>5</v>
      </c>
      <c r="I7" s="8">
        <v>4</v>
      </c>
      <c r="J7" s="8">
        <v>9</v>
      </c>
      <c r="K7" s="8">
        <v>6</v>
      </c>
      <c r="L7" s="8">
        <v>5</v>
      </c>
      <c r="M7" s="8">
        <v>4</v>
      </c>
      <c r="N7" s="8">
        <v>4</v>
      </c>
      <c r="O7" s="8">
        <v>4</v>
      </c>
      <c r="P7" s="8">
        <v>4</v>
      </c>
      <c r="Q7" s="8">
        <v>-7</v>
      </c>
      <c r="R7" s="8">
        <v>4</v>
      </c>
      <c r="S7" s="8">
        <v>5</v>
      </c>
      <c r="T7" s="8">
        <v>8</v>
      </c>
      <c r="U7" s="8">
        <v>-4</v>
      </c>
      <c r="V7" s="8">
        <v>8</v>
      </c>
      <c r="W7" s="8">
        <v>-5</v>
      </c>
      <c r="X7" s="8">
        <v>4</v>
      </c>
      <c r="Y7" s="8">
        <v>8</v>
      </c>
    </row>
    <row r="8" spans="1:25" ht="19.5" customHeight="1">
      <c r="A8" s="8">
        <v>-5</v>
      </c>
      <c r="B8" s="8">
        <v>-5</v>
      </c>
      <c r="C8" s="8">
        <v>7</v>
      </c>
      <c r="D8" s="8">
        <v>2</v>
      </c>
      <c r="E8" s="8">
        <v>1</v>
      </c>
      <c r="F8" s="8">
        <v>5</v>
      </c>
      <c r="G8" s="8">
        <v>7</v>
      </c>
      <c r="H8" s="8">
        <v>-5</v>
      </c>
      <c r="I8" s="8">
        <v>6</v>
      </c>
      <c r="J8" s="8">
        <v>8</v>
      </c>
      <c r="K8" s="8">
        <v>2</v>
      </c>
      <c r="L8" s="8">
        <v>6</v>
      </c>
      <c r="M8" s="8">
        <v>-2</v>
      </c>
      <c r="N8" s="8">
        <v>3</v>
      </c>
      <c r="O8" s="8">
        <v>7</v>
      </c>
      <c r="P8" s="8">
        <v>2</v>
      </c>
      <c r="Q8" s="8">
        <v>5</v>
      </c>
      <c r="R8" s="8">
        <v>5</v>
      </c>
      <c r="S8" s="8">
        <v>6</v>
      </c>
      <c r="T8" s="8">
        <v>5</v>
      </c>
      <c r="U8" s="8">
        <v>5</v>
      </c>
      <c r="V8" s="8">
        <v>2</v>
      </c>
      <c r="W8" s="8">
        <v>6</v>
      </c>
      <c r="X8" s="8">
        <v>2</v>
      </c>
      <c r="Y8" s="8">
        <v>6</v>
      </c>
    </row>
    <row r="9" spans="1:25" ht="19.5" customHeight="1">
      <c r="A9" s="8">
        <v>4</v>
      </c>
      <c r="B9" s="8">
        <v>6</v>
      </c>
      <c r="C9" s="8">
        <v>-3</v>
      </c>
      <c r="D9" s="8">
        <v>2</v>
      </c>
      <c r="E9" s="8">
        <v>-5</v>
      </c>
      <c r="F9" s="8">
        <v>-3</v>
      </c>
      <c r="G9" s="8">
        <v>8</v>
      </c>
      <c r="H9" s="8">
        <v>-6</v>
      </c>
      <c r="I9" s="8">
        <v>9</v>
      </c>
      <c r="J9" s="8">
        <v>-5</v>
      </c>
      <c r="K9" s="8">
        <v>1</v>
      </c>
      <c r="L9" s="8">
        <v>4</v>
      </c>
      <c r="M9" s="8">
        <v>6</v>
      </c>
      <c r="N9" s="8">
        <v>5</v>
      </c>
      <c r="O9" s="8">
        <v>5</v>
      </c>
      <c r="P9" s="8">
        <v>3</v>
      </c>
      <c r="Q9" s="8">
        <v>4</v>
      </c>
      <c r="R9" s="8">
        <v>4</v>
      </c>
      <c r="S9" s="8">
        <v>2</v>
      </c>
      <c r="T9" s="8">
        <v>4</v>
      </c>
      <c r="U9" s="8">
        <v>2</v>
      </c>
      <c r="V9" s="8">
        <v>5</v>
      </c>
      <c r="W9" s="8">
        <v>7</v>
      </c>
      <c r="X9" s="8">
        <v>-6</v>
      </c>
      <c r="Y9" s="8">
        <v>9</v>
      </c>
    </row>
    <row r="10" spans="1:25" ht="19.5" customHeight="1">
      <c r="A10" s="8">
        <v>6</v>
      </c>
      <c r="B10" s="8">
        <v>2</v>
      </c>
      <c r="C10" s="8">
        <v>5</v>
      </c>
      <c r="D10" s="8">
        <v>4</v>
      </c>
      <c r="E10" s="8">
        <v>4</v>
      </c>
      <c r="F10" s="8">
        <v>6</v>
      </c>
      <c r="G10" s="8">
        <v>6</v>
      </c>
      <c r="H10" s="8">
        <v>4</v>
      </c>
      <c r="I10" s="8">
        <v>-7</v>
      </c>
      <c r="J10" s="8">
        <v>6</v>
      </c>
      <c r="K10" s="8">
        <v>5</v>
      </c>
      <c r="L10" s="8">
        <v>8</v>
      </c>
      <c r="M10" s="8">
        <v>5</v>
      </c>
      <c r="N10" s="8">
        <v>9</v>
      </c>
      <c r="O10" s="8">
        <v>4</v>
      </c>
      <c r="P10" s="8">
        <v>2</v>
      </c>
      <c r="Q10" s="8">
        <v>8</v>
      </c>
      <c r="R10" s="8">
        <v>7</v>
      </c>
      <c r="S10" s="8">
        <v>8</v>
      </c>
      <c r="T10" s="8">
        <v>7</v>
      </c>
      <c r="U10" s="8">
        <v>5</v>
      </c>
      <c r="V10" s="8">
        <v>-6</v>
      </c>
      <c r="W10" s="8">
        <v>8</v>
      </c>
      <c r="X10" s="8">
        <v>5</v>
      </c>
      <c r="Y10" s="8">
        <v>-6</v>
      </c>
    </row>
    <row r="11" spans="1:25" ht="19.5" customHeight="1">
      <c r="A11" s="8">
        <v>5</v>
      </c>
      <c r="B11" s="8">
        <v>-4</v>
      </c>
      <c r="C11" s="8">
        <v>6</v>
      </c>
      <c r="D11" s="8">
        <v>7</v>
      </c>
      <c r="E11" s="8">
        <v>6</v>
      </c>
      <c r="F11" s="8">
        <v>5</v>
      </c>
      <c r="G11" s="8">
        <v>2</v>
      </c>
      <c r="H11" s="8">
        <v>6</v>
      </c>
      <c r="I11" s="8">
        <v>5</v>
      </c>
      <c r="J11" s="8">
        <v>2</v>
      </c>
      <c r="K11" s="8">
        <v>7</v>
      </c>
      <c r="L11" s="8">
        <v>5</v>
      </c>
      <c r="M11" s="8">
        <v>4</v>
      </c>
      <c r="N11" s="8">
        <v>7</v>
      </c>
      <c r="O11" s="8">
        <v>5</v>
      </c>
      <c r="P11" s="8">
        <v>1</v>
      </c>
      <c r="Q11" s="8">
        <v>5</v>
      </c>
      <c r="R11" s="8">
        <v>8</v>
      </c>
      <c r="S11" s="8">
        <v>7</v>
      </c>
      <c r="T11" s="8">
        <v>5</v>
      </c>
      <c r="U11" s="8">
        <v>5</v>
      </c>
      <c r="V11" s="8">
        <v>6</v>
      </c>
      <c r="W11" s="8">
        <v>5</v>
      </c>
      <c r="X11" s="8">
        <v>2</v>
      </c>
      <c r="Y11" s="8">
        <v>5</v>
      </c>
    </row>
    <row r="12" spans="1:25" ht="19.5" customHeight="1">
      <c r="A12" s="9">
        <v>-8</v>
      </c>
      <c r="B12" s="9">
        <v>5</v>
      </c>
      <c r="C12" s="9">
        <v>2</v>
      </c>
      <c r="D12" s="9">
        <v>8</v>
      </c>
      <c r="E12" s="9">
        <v>3</v>
      </c>
      <c r="F12" s="9">
        <v>4</v>
      </c>
      <c r="G12" s="9">
        <v>2</v>
      </c>
      <c r="H12" s="9">
        <v>5</v>
      </c>
      <c r="I12" s="9">
        <v>2</v>
      </c>
      <c r="J12" s="9">
        <v>4</v>
      </c>
      <c r="K12" s="9">
        <v>5</v>
      </c>
      <c r="L12" s="9">
        <v>-5</v>
      </c>
      <c r="M12" s="9">
        <v>5</v>
      </c>
      <c r="N12" s="9">
        <v>5</v>
      </c>
      <c r="O12" s="9">
        <v>6</v>
      </c>
      <c r="P12" s="9">
        <v>5</v>
      </c>
      <c r="Q12" s="9">
        <v>4</v>
      </c>
      <c r="R12" s="9">
        <v>-6</v>
      </c>
      <c r="S12" s="9">
        <v>8</v>
      </c>
      <c r="T12" s="9">
        <v>6</v>
      </c>
      <c r="U12" s="9">
        <v>2</v>
      </c>
      <c r="V12" s="9">
        <v>2</v>
      </c>
      <c r="W12" s="9">
        <v>6</v>
      </c>
      <c r="X12" s="9">
        <v>1</v>
      </c>
      <c r="Y12" s="9">
        <v>-3</v>
      </c>
    </row>
    <row r="13" spans="1:25" ht="19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24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4.75" customHeight="1">
      <c r="A15" s="7">
        <v>64</v>
      </c>
      <c r="B15" s="7">
        <v>54</v>
      </c>
      <c r="C15" s="7">
        <v>71</v>
      </c>
      <c r="D15" s="7">
        <v>75</v>
      </c>
      <c r="E15" s="7">
        <v>64</v>
      </c>
      <c r="F15" s="7">
        <v>54</v>
      </c>
      <c r="G15" s="7">
        <v>78</v>
      </c>
      <c r="H15" s="7">
        <v>60</v>
      </c>
      <c r="I15" s="7">
        <v>54</v>
      </c>
      <c r="J15" s="7">
        <v>35</v>
      </c>
      <c r="K15" s="7">
        <v>55</v>
      </c>
      <c r="L15" s="7">
        <v>73</v>
      </c>
      <c r="M15" s="7">
        <v>82</v>
      </c>
      <c r="N15" s="7">
        <v>79</v>
      </c>
      <c r="O15" s="7">
        <v>64</v>
      </c>
      <c r="P15" s="7">
        <v>39</v>
      </c>
      <c r="Q15" s="7">
        <v>54</v>
      </c>
      <c r="R15" s="7">
        <v>14</v>
      </c>
      <c r="S15" s="7">
        <v>29</v>
      </c>
      <c r="T15" s="7">
        <v>54</v>
      </c>
      <c r="U15" s="7">
        <v>28</v>
      </c>
      <c r="V15" s="7">
        <v>65</v>
      </c>
      <c r="W15" s="7">
        <v>24</v>
      </c>
      <c r="X15" s="7">
        <v>54</v>
      </c>
      <c r="Y15" s="7">
        <v>28</v>
      </c>
    </row>
    <row r="16" spans="1:25" ht="24.75" customHeight="1">
      <c r="A16" s="8">
        <v>22</v>
      </c>
      <c r="B16" s="8">
        <v>22</v>
      </c>
      <c r="C16" s="8">
        <v>55</v>
      </c>
      <c r="D16" s="8">
        <v>11</v>
      </c>
      <c r="E16" s="8">
        <v>12</v>
      </c>
      <c r="F16" s="8">
        <v>22</v>
      </c>
      <c r="G16" s="8">
        <v>44</v>
      </c>
      <c r="H16" s="8">
        <v>74</v>
      </c>
      <c r="I16" s="8">
        <v>55</v>
      </c>
      <c r="J16" s="8">
        <v>58</v>
      </c>
      <c r="K16" s="8">
        <v>14</v>
      </c>
      <c r="L16" s="8">
        <v>56</v>
      </c>
      <c r="M16" s="8">
        <v>32</v>
      </c>
      <c r="N16" s="8">
        <v>85</v>
      </c>
      <c r="O16" s="8">
        <v>44</v>
      </c>
      <c r="P16" s="8">
        <v>74</v>
      </c>
      <c r="Q16" s="8">
        <v>74</v>
      </c>
      <c r="R16" s="8">
        <v>35</v>
      </c>
      <c r="S16" s="8">
        <v>34</v>
      </c>
      <c r="T16" s="8">
        <v>-24</v>
      </c>
      <c r="U16" s="8">
        <v>39</v>
      </c>
      <c r="V16" s="8">
        <v>14</v>
      </c>
      <c r="W16" s="8">
        <v>-15</v>
      </c>
      <c r="X16" s="8">
        <v>32</v>
      </c>
      <c r="Y16" s="8">
        <v>32</v>
      </c>
    </row>
    <row r="17" spans="1:25" ht="24.75" customHeight="1">
      <c r="A17" s="8">
        <v>95</v>
      </c>
      <c r="B17" s="8">
        <v>21</v>
      </c>
      <c r="C17" s="8">
        <v>35</v>
      </c>
      <c r="D17" s="8">
        <v>78</v>
      </c>
      <c r="E17" s="8">
        <v>38</v>
      </c>
      <c r="F17" s="8">
        <v>35</v>
      </c>
      <c r="G17" s="8">
        <v>35</v>
      </c>
      <c r="H17" s="8">
        <v>52</v>
      </c>
      <c r="I17" s="8">
        <v>87</v>
      </c>
      <c r="J17" s="8">
        <v>24</v>
      </c>
      <c r="K17" s="8">
        <v>87</v>
      </c>
      <c r="L17" s="8">
        <v>28</v>
      </c>
      <c r="M17" s="8">
        <v>33</v>
      </c>
      <c r="N17" s="8">
        <v>59</v>
      </c>
      <c r="O17" s="8">
        <v>38</v>
      </c>
      <c r="P17" s="8">
        <v>53</v>
      </c>
      <c r="Q17" s="8">
        <v>17</v>
      </c>
      <c r="R17" s="8">
        <v>-51</v>
      </c>
      <c r="S17" s="8">
        <v>44</v>
      </c>
      <c r="T17" s="8">
        <v>11</v>
      </c>
      <c r="U17" s="8">
        <v>44</v>
      </c>
      <c r="V17" s="8">
        <v>21</v>
      </c>
      <c r="W17" s="8">
        <v>92</v>
      </c>
      <c r="X17" s="8">
        <v>87</v>
      </c>
      <c r="Y17" s="8">
        <v>-12</v>
      </c>
    </row>
    <row r="18" spans="1:25" ht="24.75" customHeight="1">
      <c r="A18" s="8">
        <v>-15</v>
      </c>
      <c r="B18" s="8">
        <v>33</v>
      </c>
      <c r="C18" s="8">
        <v>55</v>
      </c>
      <c r="D18" s="8">
        <v>65</v>
      </c>
      <c r="E18" s="8">
        <v>25</v>
      </c>
      <c r="F18" s="8">
        <v>95</v>
      </c>
      <c r="G18" s="8">
        <v>55</v>
      </c>
      <c r="H18" s="8">
        <v>-63</v>
      </c>
      <c r="I18" s="8">
        <v>-14</v>
      </c>
      <c r="J18" s="8">
        <v>-48</v>
      </c>
      <c r="K18" s="8">
        <v>-54</v>
      </c>
      <c r="L18" s="8">
        <v>-65</v>
      </c>
      <c r="M18" s="8">
        <v>-65</v>
      </c>
      <c r="N18" s="8">
        <v>33</v>
      </c>
      <c r="O18" s="8">
        <v>66</v>
      </c>
      <c r="P18" s="8">
        <v>-65</v>
      </c>
      <c r="Q18" s="8">
        <v>75</v>
      </c>
      <c r="R18" s="8">
        <v>94</v>
      </c>
      <c r="S18" s="8">
        <v>55</v>
      </c>
      <c r="T18" s="8">
        <v>44</v>
      </c>
      <c r="U18" s="8">
        <v>74</v>
      </c>
      <c r="V18" s="8">
        <v>36</v>
      </c>
      <c r="W18" s="8">
        <v>55</v>
      </c>
      <c r="X18" s="8">
        <v>65</v>
      </c>
      <c r="Y18" s="8">
        <v>66</v>
      </c>
    </row>
    <row r="19" spans="1:25" ht="24.75" customHeight="1">
      <c r="A19" s="8">
        <v>64</v>
      </c>
      <c r="B19" s="8">
        <v>92</v>
      </c>
      <c r="C19" s="8">
        <v>-65</v>
      </c>
      <c r="D19" s="8">
        <v>-58</v>
      </c>
      <c r="E19" s="8">
        <v>-44</v>
      </c>
      <c r="F19" s="8">
        <v>-65</v>
      </c>
      <c r="G19" s="8">
        <v>-32</v>
      </c>
      <c r="H19" s="8">
        <v>62</v>
      </c>
      <c r="I19" s="8">
        <v>65</v>
      </c>
      <c r="J19" s="8">
        <v>24</v>
      </c>
      <c r="K19" s="8">
        <v>91</v>
      </c>
      <c r="L19" s="8">
        <v>31</v>
      </c>
      <c r="M19" s="8">
        <v>98</v>
      </c>
      <c r="N19" s="8">
        <v>-54</v>
      </c>
      <c r="O19" s="8">
        <v>91</v>
      </c>
      <c r="P19" s="8">
        <v>98</v>
      </c>
      <c r="Q19" s="8">
        <v>95</v>
      </c>
      <c r="R19" s="8">
        <v>87</v>
      </c>
      <c r="S19" s="8">
        <v>82</v>
      </c>
      <c r="T19" s="8">
        <v>84</v>
      </c>
      <c r="U19" s="8">
        <v>-65</v>
      </c>
      <c r="V19" s="8">
        <v>34</v>
      </c>
      <c r="W19" s="8">
        <v>-54</v>
      </c>
      <c r="X19" s="8">
        <v>32</v>
      </c>
      <c r="Y19" s="8">
        <v>94</v>
      </c>
    </row>
    <row r="20" spans="1:25" ht="24.75" customHeight="1">
      <c r="A20" s="8">
        <v>28</v>
      </c>
      <c r="B20" s="8">
        <v>34</v>
      </c>
      <c r="C20" s="8">
        <v>33</v>
      </c>
      <c r="D20" s="8">
        <v>25</v>
      </c>
      <c r="E20" s="8">
        <v>22</v>
      </c>
      <c r="F20" s="8">
        <v>75</v>
      </c>
      <c r="G20" s="8">
        <v>98</v>
      </c>
      <c r="H20" s="8">
        <v>54</v>
      </c>
      <c r="I20" s="8">
        <v>-87</v>
      </c>
      <c r="J20" s="8">
        <v>84</v>
      </c>
      <c r="K20" s="8">
        <v>84</v>
      </c>
      <c r="L20" s="8">
        <v>-42</v>
      </c>
      <c r="M20" s="8">
        <v>14</v>
      </c>
      <c r="N20" s="8">
        <v>53</v>
      </c>
      <c r="O20" s="8">
        <v>-54</v>
      </c>
      <c r="P20" s="8">
        <v>32</v>
      </c>
      <c r="Q20" s="8">
        <v>31</v>
      </c>
      <c r="R20" s="8">
        <v>31</v>
      </c>
      <c r="S20" s="8">
        <v>-64</v>
      </c>
      <c r="T20" s="8">
        <v>31</v>
      </c>
      <c r="U20" s="8">
        <v>13</v>
      </c>
      <c r="V20" s="8">
        <v>82</v>
      </c>
      <c r="W20" s="8">
        <v>46</v>
      </c>
      <c r="X20" s="8">
        <v>65</v>
      </c>
      <c r="Y20" s="8">
        <v>-54</v>
      </c>
    </row>
    <row r="21" spans="1:25" ht="24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24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8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21.75" customHeight="1">
      <c r="A24" s="7">
        <v>65</v>
      </c>
      <c r="B24" s="7">
        <v>28</v>
      </c>
      <c r="C24" s="7">
        <v>92</v>
      </c>
      <c r="D24" s="7">
        <v>86</v>
      </c>
      <c r="E24" s="7">
        <v>65</v>
      </c>
      <c r="F24" s="7">
        <v>54</v>
      </c>
      <c r="G24" s="7">
        <v>87</v>
      </c>
      <c r="H24" s="7">
        <v>54</v>
      </c>
      <c r="I24" s="7">
        <v>72</v>
      </c>
      <c r="J24" s="7">
        <v>47</v>
      </c>
      <c r="K24" s="7">
        <v>64</v>
      </c>
      <c r="L24" s="7">
        <v>87</v>
      </c>
      <c r="M24" s="7">
        <v>73</v>
      </c>
      <c r="N24" s="7">
        <v>64</v>
      </c>
      <c r="O24" s="7">
        <v>46</v>
      </c>
      <c r="P24" s="7">
        <v>29</v>
      </c>
      <c r="Q24" s="7">
        <v>35</v>
      </c>
      <c r="R24" s="7">
        <v>24</v>
      </c>
      <c r="S24" s="7">
        <v>35</v>
      </c>
      <c r="T24" s="7">
        <v>65</v>
      </c>
      <c r="U24" s="7">
        <v>28</v>
      </c>
      <c r="V24" s="7">
        <v>36</v>
      </c>
      <c r="W24" s="7">
        <v>27</v>
      </c>
      <c r="X24" s="7">
        <v>99</v>
      </c>
      <c r="Y24" s="7">
        <v>64</v>
      </c>
    </row>
    <row r="25" spans="1:25" ht="21.75" customHeight="1">
      <c r="A25" s="8">
        <v>28</v>
      </c>
      <c r="B25" s="8">
        <v>59</v>
      </c>
      <c r="C25" s="8">
        <v>64</v>
      </c>
      <c r="D25" s="8">
        <v>98</v>
      </c>
      <c r="E25" s="8">
        <v>92</v>
      </c>
      <c r="F25" s="8">
        <v>87</v>
      </c>
      <c r="G25" s="8">
        <v>-54</v>
      </c>
      <c r="H25" s="8">
        <v>71</v>
      </c>
      <c r="I25" s="8">
        <v>34</v>
      </c>
      <c r="J25" s="8">
        <v>85</v>
      </c>
      <c r="K25" s="8">
        <v>28</v>
      </c>
      <c r="L25" s="8">
        <v>95</v>
      </c>
      <c r="M25" s="8">
        <v>65</v>
      </c>
      <c r="N25" s="8">
        <v>29</v>
      </c>
      <c r="O25" s="8">
        <v>75</v>
      </c>
      <c r="P25" s="8">
        <v>34</v>
      </c>
      <c r="Q25" s="8">
        <v>98</v>
      </c>
      <c r="R25" s="8">
        <v>84</v>
      </c>
      <c r="S25" s="8">
        <v>25</v>
      </c>
      <c r="T25" s="8">
        <v>65</v>
      </c>
      <c r="U25" s="8">
        <v>53</v>
      </c>
      <c r="V25" s="8">
        <v>34</v>
      </c>
      <c r="W25" s="8">
        <v>18</v>
      </c>
      <c r="X25" s="8">
        <v>68</v>
      </c>
      <c r="Y25" s="8">
        <v>28</v>
      </c>
    </row>
    <row r="26" spans="1:25" ht="21.75" customHeight="1">
      <c r="A26" s="8">
        <v>47</v>
      </c>
      <c r="B26" s="8">
        <v>34</v>
      </c>
      <c r="C26" s="8">
        <v>28</v>
      </c>
      <c r="D26" s="8">
        <v>32</v>
      </c>
      <c r="E26" s="8">
        <v>31</v>
      </c>
      <c r="F26" s="8">
        <v>21</v>
      </c>
      <c r="G26" s="8">
        <v>91</v>
      </c>
      <c r="H26" s="8">
        <v>82</v>
      </c>
      <c r="I26" s="8">
        <v>65</v>
      </c>
      <c r="J26" s="8">
        <v>92</v>
      </c>
      <c r="K26" s="8">
        <v>-65</v>
      </c>
      <c r="L26" s="8">
        <v>33</v>
      </c>
      <c r="M26" s="8">
        <v>14</v>
      </c>
      <c r="N26" s="8">
        <v>22</v>
      </c>
      <c r="O26" s="8">
        <v>23</v>
      </c>
      <c r="P26" s="8">
        <v>25</v>
      </c>
      <c r="Q26" s="8">
        <v>35</v>
      </c>
      <c r="R26" s="8">
        <v>65</v>
      </c>
      <c r="S26" s="8">
        <v>45</v>
      </c>
      <c r="T26" s="8">
        <v>25</v>
      </c>
      <c r="U26" s="8">
        <v>25</v>
      </c>
      <c r="V26" s="8">
        <v>-54</v>
      </c>
      <c r="W26" s="8">
        <v>-41</v>
      </c>
      <c r="X26" s="8">
        <v>58</v>
      </c>
      <c r="Y26" s="8">
        <v>22</v>
      </c>
    </row>
    <row r="27" spans="1:25" ht="21.75" customHeight="1">
      <c r="A27" s="8">
        <v>-65</v>
      </c>
      <c r="B27" s="8">
        <v>65</v>
      </c>
      <c r="C27" s="8">
        <v>65</v>
      </c>
      <c r="D27" s="8">
        <v>54</v>
      </c>
      <c r="E27" s="8">
        <v>-65</v>
      </c>
      <c r="F27" s="8">
        <v>65</v>
      </c>
      <c r="G27" s="8">
        <v>32</v>
      </c>
      <c r="H27" s="8">
        <v>92</v>
      </c>
      <c r="I27" s="8">
        <v>81</v>
      </c>
      <c r="J27" s="8">
        <v>35</v>
      </c>
      <c r="K27" s="8">
        <v>31</v>
      </c>
      <c r="L27" s="8">
        <v>82</v>
      </c>
      <c r="M27" s="8">
        <v>-95</v>
      </c>
      <c r="N27" s="8">
        <v>31</v>
      </c>
      <c r="O27" s="8">
        <v>91</v>
      </c>
      <c r="P27" s="8">
        <v>-65</v>
      </c>
      <c r="Q27" s="8">
        <v>54</v>
      </c>
      <c r="R27" s="8">
        <v>35</v>
      </c>
      <c r="S27" s="8">
        <v>17</v>
      </c>
      <c r="T27" s="8">
        <v>87</v>
      </c>
      <c r="U27" s="8">
        <v>-25</v>
      </c>
      <c r="V27" s="8">
        <v>92</v>
      </c>
      <c r="W27" s="8">
        <v>92</v>
      </c>
      <c r="X27" s="8">
        <v>-32</v>
      </c>
      <c r="Y27" s="8">
        <v>55</v>
      </c>
    </row>
    <row r="28" spans="1:25" ht="21.75" customHeight="1">
      <c r="A28" s="8">
        <v>35</v>
      </c>
      <c r="B28" s="8">
        <v>65</v>
      </c>
      <c r="C28" s="8">
        <v>98</v>
      </c>
      <c r="D28" s="8">
        <v>87</v>
      </c>
      <c r="E28" s="8">
        <v>46</v>
      </c>
      <c r="F28" s="8">
        <v>98</v>
      </c>
      <c r="G28" s="8">
        <v>65</v>
      </c>
      <c r="H28" s="8">
        <v>-55</v>
      </c>
      <c r="I28" s="8">
        <v>-35</v>
      </c>
      <c r="J28" s="8">
        <v>61</v>
      </c>
      <c r="K28" s="8">
        <v>54</v>
      </c>
      <c r="L28" s="8">
        <v>-55</v>
      </c>
      <c r="M28" s="8">
        <v>64</v>
      </c>
      <c r="N28" s="8">
        <v>64</v>
      </c>
      <c r="O28" s="8">
        <v>34</v>
      </c>
      <c r="P28" s="8">
        <v>81</v>
      </c>
      <c r="Q28" s="8">
        <v>-32</v>
      </c>
      <c r="R28" s="8">
        <v>91</v>
      </c>
      <c r="S28" s="8">
        <v>28</v>
      </c>
      <c r="T28" s="8">
        <v>-65</v>
      </c>
      <c r="U28" s="8">
        <v>87</v>
      </c>
      <c r="V28" s="8">
        <v>81</v>
      </c>
      <c r="W28" s="8">
        <v>35</v>
      </c>
      <c r="X28" s="8">
        <v>-24</v>
      </c>
      <c r="Y28" s="8">
        <v>15</v>
      </c>
    </row>
    <row r="29" spans="1:25" ht="21.75" customHeight="1">
      <c r="A29" s="8">
        <v>-54</v>
      </c>
      <c r="B29" s="8">
        <v>95</v>
      </c>
      <c r="C29" s="8">
        <v>64</v>
      </c>
      <c r="D29" s="8">
        <v>-98</v>
      </c>
      <c r="E29" s="8">
        <v>-18</v>
      </c>
      <c r="F29" s="8">
        <v>25</v>
      </c>
      <c r="G29" s="8">
        <v>35</v>
      </c>
      <c r="H29" s="8">
        <v>46</v>
      </c>
      <c r="I29" s="8">
        <v>44</v>
      </c>
      <c r="J29" s="8">
        <v>46</v>
      </c>
      <c r="K29" s="8">
        <v>14</v>
      </c>
      <c r="L29" s="8">
        <v>35</v>
      </c>
      <c r="M29" s="8">
        <v>-32</v>
      </c>
      <c r="N29" s="8">
        <v>28</v>
      </c>
      <c r="O29" s="8">
        <v>64</v>
      </c>
      <c r="P29" s="8">
        <v>-24</v>
      </c>
      <c r="Q29" s="8">
        <v>54</v>
      </c>
      <c r="R29" s="8">
        <v>35</v>
      </c>
      <c r="S29" s="8">
        <v>83</v>
      </c>
      <c r="T29" s="8">
        <v>91</v>
      </c>
      <c r="U29" s="8">
        <v>54</v>
      </c>
      <c r="V29" s="8">
        <v>84</v>
      </c>
      <c r="W29" s="8">
        <v>64</v>
      </c>
      <c r="X29" s="8">
        <v>24</v>
      </c>
      <c r="Y29" s="8">
        <v>64</v>
      </c>
    </row>
    <row r="30" spans="1:25" ht="21.75" customHeight="1">
      <c r="A30" s="8">
        <v>87</v>
      </c>
      <c r="B30" s="8">
        <v>-35</v>
      </c>
      <c r="C30" s="8">
        <v>-50</v>
      </c>
      <c r="D30" s="8">
        <v>65</v>
      </c>
      <c r="E30" s="8">
        <v>65</v>
      </c>
      <c r="F30" s="8">
        <v>-21</v>
      </c>
      <c r="G30" s="8">
        <v>-54</v>
      </c>
      <c r="H30" s="8">
        <v>65</v>
      </c>
      <c r="I30" s="8">
        <v>25</v>
      </c>
      <c r="J30" s="8">
        <v>-54</v>
      </c>
      <c r="K30" s="8">
        <v>24</v>
      </c>
      <c r="L30" s="8">
        <v>53</v>
      </c>
      <c r="M30" s="8">
        <v>64</v>
      </c>
      <c r="N30" s="8">
        <v>59</v>
      </c>
      <c r="O30" s="8">
        <v>66</v>
      </c>
      <c r="P30" s="8">
        <v>65</v>
      </c>
      <c r="Q30" s="8">
        <v>12</v>
      </c>
      <c r="R30" s="8">
        <v>26</v>
      </c>
      <c r="S30" s="8">
        <v>39</v>
      </c>
      <c r="T30" s="8">
        <v>34</v>
      </c>
      <c r="U30" s="8">
        <v>91</v>
      </c>
      <c r="V30" s="8">
        <v>-87</v>
      </c>
      <c r="W30" s="8">
        <v>-45</v>
      </c>
      <c r="X30" s="8">
        <v>24</v>
      </c>
      <c r="Y30" s="8">
        <v>-54</v>
      </c>
    </row>
    <row r="31" spans="1:25" ht="21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>
        <v>-21</v>
      </c>
      <c r="L31" s="8">
        <v>32</v>
      </c>
      <c r="M31" s="8">
        <v>51</v>
      </c>
      <c r="N31" s="8">
        <v>53</v>
      </c>
      <c r="O31" s="8">
        <v>44</v>
      </c>
      <c r="P31" s="8">
        <v>44</v>
      </c>
      <c r="Q31" s="8">
        <v>65</v>
      </c>
      <c r="R31" s="8">
        <v>45</v>
      </c>
      <c r="S31" s="8">
        <v>61</v>
      </c>
      <c r="T31" s="8">
        <v>65</v>
      </c>
      <c r="U31" s="8">
        <v>32</v>
      </c>
      <c r="V31" s="8">
        <v>53</v>
      </c>
      <c r="W31" s="8">
        <v>35</v>
      </c>
      <c r="X31" s="8">
        <v>15</v>
      </c>
      <c r="Y31" s="8">
        <v>53</v>
      </c>
    </row>
    <row r="32" spans="1:25" ht="21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ht="21.75" customHeight="1"/>
    <row r="34" spans="1:25" s="15" customFormat="1" ht="21.75" customHeight="1">
      <c r="A34" s="18">
        <v>51</v>
      </c>
      <c r="B34" s="18">
        <v>47</v>
      </c>
      <c r="C34" s="18">
        <v>85</v>
      </c>
      <c r="D34" s="18">
        <v>60</v>
      </c>
      <c r="E34" s="18">
        <v>42</v>
      </c>
      <c r="F34" s="18">
        <v>80</v>
      </c>
      <c r="G34" s="18">
        <v>74</v>
      </c>
      <c r="H34" s="18">
        <v>70</v>
      </c>
      <c r="I34" s="18">
        <v>78</v>
      </c>
      <c r="J34" s="18">
        <v>47</v>
      </c>
      <c r="K34" s="18">
        <v>40</v>
      </c>
      <c r="L34" s="18">
        <v>47</v>
      </c>
      <c r="M34" s="18">
        <v>70</v>
      </c>
      <c r="N34" s="18">
        <v>70</v>
      </c>
      <c r="O34" s="18">
        <v>70</v>
      </c>
      <c r="P34" s="18">
        <v>76</v>
      </c>
      <c r="Q34" s="18">
        <v>75</v>
      </c>
      <c r="R34" s="18">
        <v>75</v>
      </c>
      <c r="S34" s="18">
        <v>74</v>
      </c>
      <c r="T34" s="18">
        <v>74</v>
      </c>
      <c r="U34" s="18">
        <v>70</v>
      </c>
      <c r="V34" s="18">
        <v>75</v>
      </c>
      <c r="W34" s="18">
        <v>74</v>
      </c>
      <c r="X34" s="18">
        <v>70</v>
      </c>
      <c r="Y34" s="18">
        <v>54</v>
      </c>
    </row>
    <row r="35" spans="1:25" s="15" customFormat="1" ht="21.75" customHeight="1">
      <c r="A35" s="14">
        <v>-21</v>
      </c>
      <c r="B35" s="14">
        <v>-15</v>
      </c>
      <c r="C35" s="14">
        <v>-45</v>
      </c>
      <c r="D35" s="14">
        <v>-56</v>
      </c>
      <c r="E35" s="14">
        <v>51</v>
      </c>
      <c r="F35" s="14">
        <v>-19</v>
      </c>
      <c r="G35" s="14">
        <v>-15</v>
      </c>
      <c r="H35" s="14">
        <v>-15</v>
      </c>
      <c r="I35" s="14">
        <v>-54</v>
      </c>
      <c r="J35" s="14">
        <v>-55</v>
      </c>
      <c r="K35" s="14">
        <v>-33</v>
      </c>
      <c r="L35" s="14">
        <v>85</v>
      </c>
      <c r="M35" s="14">
        <v>-65</v>
      </c>
      <c r="N35" s="14">
        <v>-56</v>
      </c>
      <c r="O35" s="14">
        <v>-65</v>
      </c>
      <c r="P35" s="14">
        <v>-56</v>
      </c>
      <c r="Q35" s="14">
        <v>-49</v>
      </c>
      <c r="R35" s="14">
        <v>-65</v>
      </c>
      <c r="S35" s="14">
        <v>85</v>
      </c>
      <c r="T35" s="14">
        <v>-65</v>
      </c>
      <c r="U35" s="14">
        <v>-56</v>
      </c>
      <c r="V35" s="14">
        <v>58</v>
      </c>
      <c r="W35" s="14">
        <v>-56</v>
      </c>
      <c r="X35" s="14">
        <v>-56</v>
      </c>
      <c r="Y35" s="14">
        <v>75</v>
      </c>
    </row>
    <row r="36" spans="1:25" s="15" customFormat="1" ht="21.75" customHeight="1">
      <c r="A36" s="14">
        <v>25</v>
      </c>
      <c r="B36" s="14">
        <v>24</v>
      </c>
      <c r="C36" s="14">
        <v>32</v>
      </c>
      <c r="D36" s="14">
        <v>42</v>
      </c>
      <c r="E36" s="14">
        <v>87</v>
      </c>
      <c r="F36" s="14">
        <v>24</v>
      </c>
      <c r="G36" s="14">
        <v>35</v>
      </c>
      <c r="H36" s="14">
        <v>24</v>
      </c>
      <c r="I36" s="14">
        <v>65</v>
      </c>
      <c r="J36" s="14">
        <v>24</v>
      </c>
      <c r="K36" s="14">
        <v>55</v>
      </c>
      <c r="L36" s="14">
        <v>55</v>
      </c>
      <c r="M36" s="14">
        <v>47</v>
      </c>
      <c r="N36" s="14">
        <v>84</v>
      </c>
      <c r="O36" s="14">
        <v>52</v>
      </c>
      <c r="P36" s="14">
        <v>42</v>
      </c>
      <c r="Q36" s="14">
        <v>64</v>
      </c>
      <c r="R36" s="14">
        <v>22</v>
      </c>
      <c r="S36" s="14">
        <v>49</v>
      </c>
      <c r="T36" s="14">
        <v>24</v>
      </c>
      <c r="U36" s="14">
        <v>42</v>
      </c>
      <c r="V36" s="14">
        <v>-45</v>
      </c>
      <c r="W36" s="14">
        <v>42</v>
      </c>
      <c r="X36" s="14">
        <v>14</v>
      </c>
      <c r="Y36" s="14">
        <v>65</v>
      </c>
    </row>
    <row r="37" spans="1:25" s="15" customFormat="1" ht="21.75" customHeight="1">
      <c r="A37" s="14">
        <v>42</v>
      </c>
      <c r="B37" s="14">
        <v>64</v>
      </c>
      <c r="C37" s="14">
        <v>42</v>
      </c>
      <c r="D37" s="14">
        <v>51</v>
      </c>
      <c r="E37" s="14">
        <v>-65</v>
      </c>
      <c r="F37" s="14">
        <v>15</v>
      </c>
      <c r="G37" s="14">
        <v>24</v>
      </c>
      <c r="H37" s="14">
        <v>44</v>
      </c>
      <c r="I37" s="14">
        <v>44</v>
      </c>
      <c r="J37" s="14">
        <v>25</v>
      </c>
      <c r="K37" s="14">
        <v>44</v>
      </c>
      <c r="L37" s="14">
        <v>-54</v>
      </c>
      <c r="M37" s="14">
        <v>25</v>
      </c>
      <c r="N37" s="14">
        <v>25</v>
      </c>
      <c r="O37" s="14">
        <v>43</v>
      </c>
      <c r="P37" s="14">
        <v>15</v>
      </c>
      <c r="Q37" s="14">
        <v>15</v>
      </c>
      <c r="R37" s="14">
        <v>22</v>
      </c>
      <c r="S37" s="14">
        <v>24</v>
      </c>
      <c r="T37" s="14">
        <v>51</v>
      </c>
      <c r="U37" s="14">
        <v>24</v>
      </c>
      <c r="V37" s="14">
        <v>21</v>
      </c>
      <c r="W37" s="14">
        <v>25</v>
      </c>
      <c r="X37" s="14">
        <v>36</v>
      </c>
      <c r="Y37" s="14">
        <v>48</v>
      </c>
    </row>
    <row r="38" spans="1:25" s="15" customFormat="1" ht="21.75" customHeight="1">
      <c r="A38" s="14">
        <v>85</v>
      </c>
      <c r="B38" s="14">
        <v>34</v>
      </c>
      <c r="C38" s="14">
        <v>15</v>
      </c>
      <c r="D38" s="14">
        <v>68</v>
      </c>
      <c r="E38" s="14">
        <v>84</v>
      </c>
      <c r="F38" s="14">
        <v>57</v>
      </c>
      <c r="G38" s="14">
        <v>19</v>
      </c>
      <c r="H38" s="14">
        <v>75</v>
      </c>
      <c r="I38" s="14">
        <v>51</v>
      </c>
      <c r="J38" s="14">
        <v>32</v>
      </c>
      <c r="K38" s="14">
        <v>22</v>
      </c>
      <c r="L38" s="14">
        <v>51</v>
      </c>
      <c r="M38" s="14">
        <v>72</v>
      </c>
      <c r="N38" s="14">
        <v>14</v>
      </c>
      <c r="O38" s="14">
        <v>16</v>
      </c>
      <c r="P38" s="14">
        <v>38</v>
      </c>
      <c r="Q38" s="14">
        <v>64</v>
      </c>
      <c r="R38" s="14">
        <v>65</v>
      </c>
      <c r="S38" s="14">
        <v>35</v>
      </c>
      <c r="T38" s="14">
        <v>65</v>
      </c>
      <c r="U38" s="14">
        <v>85</v>
      </c>
      <c r="V38" s="14">
        <v>45</v>
      </c>
      <c r="W38" s="14">
        <v>-35</v>
      </c>
      <c r="X38" s="14">
        <v>24</v>
      </c>
      <c r="Y38" s="14">
        <v>-35</v>
      </c>
    </row>
    <row r="39" spans="1:25" s="15" customFormat="1" ht="21.75" customHeight="1">
      <c r="A39" s="14">
        <v>-47</v>
      </c>
      <c r="B39" s="14">
        <v>-23</v>
      </c>
      <c r="C39" s="14">
        <v>25</v>
      </c>
      <c r="D39" s="14">
        <v>-25</v>
      </c>
      <c r="E39" s="14">
        <v>-15</v>
      </c>
      <c r="F39" s="14">
        <v>-21</v>
      </c>
      <c r="G39" s="14">
        <v>-41</v>
      </c>
      <c r="H39" s="14">
        <v>-25</v>
      </c>
      <c r="I39" s="14">
        <v>67</v>
      </c>
      <c r="J39" s="14">
        <v>46</v>
      </c>
      <c r="K39" s="14">
        <v>52</v>
      </c>
      <c r="L39" s="14">
        <v>26</v>
      </c>
      <c r="M39" s="14">
        <v>51</v>
      </c>
      <c r="N39" s="14">
        <v>-23</v>
      </c>
      <c r="O39" s="14">
        <v>53</v>
      </c>
      <c r="P39" s="14">
        <v>-55</v>
      </c>
      <c r="Q39" s="14">
        <v>-58</v>
      </c>
      <c r="R39" s="14">
        <v>65</v>
      </c>
      <c r="S39" s="14">
        <v>-25</v>
      </c>
      <c r="T39" s="14">
        <v>84</v>
      </c>
      <c r="U39" s="14">
        <v>46</v>
      </c>
      <c r="V39" s="14">
        <v>65</v>
      </c>
      <c r="W39" s="14">
        <v>26</v>
      </c>
      <c r="X39" s="14">
        <v>46</v>
      </c>
      <c r="Y39" s="14">
        <v>24</v>
      </c>
    </row>
    <row r="40" spans="1:25" s="15" customFormat="1" ht="21.75" customHeight="1">
      <c r="A40" s="14">
        <v>34</v>
      </c>
      <c r="B40" s="14">
        <v>68</v>
      </c>
      <c r="C40" s="14">
        <v>24</v>
      </c>
      <c r="D40" s="14">
        <v>45</v>
      </c>
      <c r="E40" s="14">
        <v>77</v>
      </c>
      <c r="F40" s="14">
        <v>55</v>
      </c>
      <c r="G40" s="14">
        <v>44</v>
      </c>
      <c r="H40" s="14">
        <v>35</v>
      </c>
      <c r="I40" s="14">
        <v>-42</v>
      </c>
      <c r="J40" s="14">
        <v>75</v>
      </c>
      <c r="K40" s="14">
        <v>-33</v>
      </c>
      <c r="L40" s="14">
        <v>75</v>
      </c>
      <c r="M40" s="14">
        <v>63</v>
      </c>
      <c r="N40" s="14">
        <v>64</v>
      </c>
      <c r="O40" s="14">
        <v>52</v>
      </c>
      <c r="P40" s="14">
        <v>76</v>
      </c>
      <c r="Q40" s="14">
        <v>35</v>
      </c>
      <c r="R40" s="14">
        <v>42</v>
      </c>
      <c r="S40" s="14">
        <v>25</v>
      </c>
      <c r="T40" s="14">
        <v>-65</v>
      </c>
      <c r="U40" s="14">
        <v>-21</v>
      </c>
      <c r="V40" s="14">
        <v>34</v>
      </c>
      <c r="W40" s="14">
        <v>42</v>
      </c>
      <c r="X40" s="14">
        <v>-25</v>
      </c>
      <c r="Y40" s="14">
        <v>22</v>
      </c>
    </row>
    <row r="41" spans="1:25" s="15" customFormat="1" ht="21.75" customHeight="1">
      <c r="A41" s="14">
        <v>25</v>
      </c>
      <c r="B41" s="14">
        <v>-76</v>
      </c>
      <c r="C41" s="14">
        <v>57</v>
      </c>
      <c r="D41" s="14">
        <v>47</v>
      </c>
      <c r="E41" s="14">
        <v>46</v>
      </c>
      <c r="F41" s="14">
        <v>23</v>
      </c>
      <c r="G41" s="14">
        <v>24</v>
      </c>
      <c r="H41" s="14">
        <v>45</v>
      </c>
      <c r="I41" s="14">
        <v>34</v>
      </c>
      <c r="J41" s="14">
        <v>-25</v>
      </c>
      <c r="K41" s="14">
        <v>45</v>
      </c>
      <c r="L41" s="14">
        <v>-55</v>
      </c>
      <c r="M41" s="14">
        <v>52</v>
      </c>
      <c r="N41" s="14">
        <v>45</v>
      </c>
      <c r="O41" s="14">
        <v>75</v>
      </c>
      <c r="P41" s="14">
        <v>57</v>
      </c>
      <c r="Q41" s="14">
        <v>64</v>
      </c>
      <c r="R41" s="14">
        <v>-25</v>
      </c>
      <c r="S41" s="14">
        <v>24</v>
      </c>
      <c r="T41" s="14">
        <v>42</v>
      </c>
      <c r="U41" s="14">
        <v>54</v>
      </c>
      <c r="V41" s="14">
        <v>-56</v>
      </c>
      <c r="W41" s="14">
        <v>75</v>
      </c>
      <c r="X41" s="14">
        <v>15</v>
      </c>
      <c r="Y41" s="14">
        <v>24</v>
      </c>
    </row>
    <row r="42" spans="1:25" s="15" customFormat="1" ht="21.75" customHeight="1">
      <c r="A42" s="14">
        <v>34</v>
      </c>
      <c r="B42" s="14">
        <v>24</v>
      </c>
      <c r="C42" s="14">
        <v>-56</v>
      </c>
      <c r="D42" s="14">
        <v>52</v>
      </c>
      <c r="E42" s="14">
        <v>52</v>
      </c>
      <c r="F42" s="14">
        <v>45</v>
      </c>
      <c r="G42" s="14">
        <v>43</v>
      </c>
      <c r="H42" s="14">
        <v>24</v>
      </c>
      <c r="I42" s="14">
        <v>22</v>
      </c>
      <c r="J42" s="14">
        <v>24</v>
      </c>
      <c r="K42" s="14">
        <v>21</v>
      </c>
      <c r="L42" s="14">
        <v>35</v>
      </c>
      <c r="M42" s="14">
        <v>-48</v>
      </c>
      <c r="N42" s="14">
        <v>62</v>
      </c>
      <c r="O42" s="14">
        <v>84</v>
      </c>
      <c r="P42" s="14">
        <v>52</v>
      </c>
      <c r="Q42" s="14">
        <v>34</v>
      </c>
      <c r="R42" s="14">
        <v>46</v>
      </c>
      <c r="S42" s="14">
        <v>57</v>
      </c>
      <c r="T42" s="14">
        <v>15</v>
      </c>
      <c r="U42" s="14">
        <v>95</v>
      </c>
      <c r="V42" s="14">
        <v>46</v>
      </c>
      <c r="W42" s="14">
        <v>65</v>
      </c>
      <c r="X42" s="14">
        <v>67</v>
      </c>
      <c r="Y42" s="14">
        <v>51</v>
      </c>
    </row>
    <row r="43" spans="1:25" s="15" customFormat="1" ht="21.7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>
        <v>54</v>
      </c>
      <c r="N43" s="16">
        <v>41</v>
      </c>
      <c r="O43" s="16">
        <v>21</v>
      </c>
      <c r="P43" s="16">
        <v>-64</v>
      </c>
      <c r="Q43" s="16">
        <v>15</v>
      </c>
      <c r="R43" s="16">
        <v>62</v>
      </c>
      <c r="S43" s="16">
        <v>34</v>
      </c>
      <c r="T43" s="16">
        <v>34</v>
      </c>
      <c r="U43" s="16">
        <v>-54</v>
      </c>
      <c r="V43" s="16">
        <v>22</v>
      </c>
      <c r="W43" s="16">
        <v>25</v>
      </c>
      <c r="X43" s="16">
        <v>48</v>
      </c>
      <c r="Y43" s="16">
        <v>67</v>
      </c>
    </row>
    <row r="44" spans="1:25" ht="21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52" spans="1:25" ht="18">
      <c r="A52" s="37" t="s">
        <v>1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9"/>
    </row>
    <row r="53" spans="1:25" ht="18">
      <c r="A53" s="4">
        <f aca="true" t="shared" si="0" ref="A53:Y53">SUM(A3:A12)</f>
        <v>25</v>
      </c>
      <c r="B53" s="4">
        <f t="shared" si="0"/>
        <v>30</v>
      </c>
      <c r="C53" s="4">
        <f t="shared" si="0"/>
        <v>29</v>
      </c>
      <c r="D53" s="4">
        <f t="shared" si="0"/>
        <v>37</v>
      </c>
      <c r="E53" s="4">
        <f t="shared" si="0"/>
        <v>34</v>
      </c>
      <c r="F53" s="4">
        <f t="shared" si="0"/>
        <v>37</v>
      </c>
      <c r="G53" s="4">
        <f t="shared" si="0"/>
        <v>38</v>
      </c>
      <c r="H53" s="4">
        <f t="shared" si="0"/>
        <v>31</v>
      </c>
      <c r="I53" s="4">
        <f t="shared" si="0"/>
        <v>45</v>
      </c>
      <c r="J53" s="4">
        <f t="shared" si="0"/>
        <v>50</v>
      </c>
      <c r="K53" s="4">
        <f t="shared" si="0"/>
        <v>42</v>
      </c>
      <c r="L53" s="4">
        <f t="shared" si="0"/>
        <v>33</v>
      </c>
      <c r="M53" s="4">
        <f t="shared" si="0"/>
        <v>51</v>
      </c>
      <c r="N53" s="4">
        <f t="shared" si="0"/>
        <v>53</v>
      </c>
      <c r="O53" s="4">
        <f t="shared" si="0"/>
        <v>59</v>
      </c>
      <c r="P53" s="4">
        <f t="shared" si="0"/>
        <v>43</v>
      </c>
      <c r="Q53" s="4">
        <f t="shared" si="0"/>
        <v>45</v>
      </c>
      <c r="R53" s="4">
        <f t="shared" si="0"/>
        <v>40</v>
      </c>
      <c r="S53" s="4">
        <f t="shared" si="0"/>
        <v>48</v>
      </c>
      <c r="T53" s="4">
        <f t="shared" si="0"/>
        <v>50</v>
      </c>
      <c r="U53" s="4">
        <f t="shared" si="0"/>
        <v>43</v>
      </c>
      <c r="V53" s="4">
        <f t="shared" si="0"/>
        <v>39</v>
      </c>
      <c r="W53" s="4">
        <f t="shared" si="0"/>
        <v>53</v>
      </c>
      <c r="X53" s="4">
        <f t="shared" si="0"/>
        <v>32</v>
      </c>
      <c r="Y53" s="4">
        <f t="shared" si="0"/>
        <v>41</v>
      </c>
    </row>
    <row r="54" spans="1:25" ht="18">
      <c r="A54" s="4">
        <f aca="true" t="shared" si="1" ref="A54:Y54">SUM(A15:A20)</f>
        <v>258</v>
      </c>
      <c r="B54" s="4">
        <f t="shared" si="1"/>
        <v>256</v>
      </c>
      <c r="C54" s="4">
        <f t="shared" si="1"/>
        <v>184</v>
      </c>
      <c r="D54" s="4">
        <f t="shared" si="1"/>
        <v>196</v>
      </c>
      <c r="E54" s="4">
        <f t="shared" si="1"/>
        <v>117</v>
      </c>
      <c r="F54" s="4">
        <f t="shared" si="1"/>
        <v>216</v>
      </c>
      <c r="G54" s="4">
        <f t="shared" si="1"/>
        <v>278</v>
      </c>
      <c r="H54" s="4">
        <f t="shared" si="1"/>
        <v>239</v>
      </c>
      <c r="I54" s="4">
        <f t="shared" si="1"/>
        <v>160</v>
      </c>
      <c r="J54" s="4">
        <f t="shared" si="1"/>
        <v>177</v>
      </c>
      <c r="K54" s="4">
        <f t="shared" si="1"/>
        <v>277</v>
      </c>
      <c r="L54" s="4">
        <f t="shared" si="1"/>
        <v>81</v>
      </c>
      <c r="M54" s="4">
        <f t="shared" si="1"/>
        <v>194</v>
      </c>
      <c r="N54" s="4">
        <f t="shared" si="1"/>
        <v>255</v>
      </c>
      <c r="O54" s="4">
        <f t="shared" si="1"/>
        <v>249</v>
      </c>
      <c r="P54" s="4">
        <f t="shared" si="1"/>
        <v>231</v>
      </c>
      <c r="Q54" s="4">
        <f t="shared" si="1"/>
        <v>346</v>
      </c>
      <c r="R54" s="4">
        <f t="shared" si="1"/>
        <v>210</v>
      </c>
      <c r="S54" s="4">
        <f t="shared" si="1"/>
        <v>180</v>
      </c>
      <c r="T54" s="4">
        <f t="shared" si="1"/>
        <v>200</v>
      </c>
      <c r="U54" s="4">
        <f t="shared" si="1"/>
        <v>133</v>
      </c>
      <c r="V54" s="4">
        <f t="shared" si="1"/>
        <v>252</v>
      </c>
      <c r="W54" s="4">
        <f t="shared" si="1"/>
        <v>148</v>
      </c>
      <c r="X54" s="4">
        <f t="shared" si="1"/>
        <v>335</v>
      </c>
      <c r="Y54" s="4">
        <f t="shared" si="1"/>
        <v>154</v>
      </c>
    </row>
    <row r="55" spans="1:25" ht="18">
      <c r="A55" s="4">
        <f aca="true" t="shared" si="2" ref="A55:Y55">SUM(A24:A31)</f>
        <v>143</v>
      </c>
      <c r="B55" s="4">
        <f t="shared" si="2"/>
        <v>311</v>
      </c>
      <c r="C55" s="4">
        <f t="shared" si="2"/>
        <v>361</v>
      </c>
      <c r="D55" s="4">
        <f t="shared" si="2"/>
        <v>324</v>
      </c>
      <c r="E55" s="4">
        <f t="shared" si="2"/>
        <v>216</v>
      </c>
      <c r="F55" s="4">
        <f t="shared" si="2"/>
        <v>329</v>
      </c>
      <c r="G55" s="4">
        <f t="shared" si="2"/>
        <v>202</v>
      </c>
      <c r="H55" s="4">
        <f t="shared" si="2"/>
        <v>355</v>
      </c>
      <c r="I55" s="4">
        <f t="shared" si="2"/>
        <v>286</v>
      </c>
      <c r="J55" s="4">
        <f t="shared" si="2"/>
        <v>312</v>
      </c>
      <c r="K55" s="4">
        <f t="shared" si="2"/>
        <v>129</v>
      </c>
      <c r="L55" s="4">
        <f t="shared" si="2"/>
        <v>362</v>
      </c>
      <c r="M55" s="4">
        <f t="shared" si="2"/>
        <v>204</v>
      </c>
      <c r="N55" s="4">
        <f t="shared" si="2"/>
        <v>350</v>
      </c>
      <c r="O55" s="4">
        <f t="shared" si="2"/>
        <v>443</v>
      </c>
      <c r="P55" s="4">
        <f t="shared" si="2"/>
        <v>189</v>
      </c>
      <c r="Q55" s="4">
        <f t="shared" si="2"/>
        <v>321</v>
      </c>
      <c r="R55" s="4">
        <f t="shared" si="2"/>
        <v>405</v>
      </c>
      <c r="S55" s="4">
        <f t="shared" si="2"/>
        <v>333</v>
      </c>
      <c r="T55" s="4">
        <f t="shared" si="2"/>
        <v>367</v>
      </c>
      <c r="U55" s="4">
        <f t="shared" si="2"/>
        <v>345</v>
      </c>
      <c r="V55" s="4">
        <f t="shared" si="2"/>
        <v>239</v>
      </c>
      <c r="W55" s="4">
        <f t="shared" si="2"/>
        <v>185</v>
      </c>
      <c r="X55" s="4">
        <f t="shared" si="2"/>
        <v>232</v>
      </c>
      <c r="Y55" s="4">
        <f t="shared" si="2"/>
        <v>247</v>
      </c>
    </row>
    <row r="56" spans="1:25" ht="18">
      <c r="A56" s="4">
        <f>SUM(A34:A43)</f>
        <v>228</v>
      </c>
      <c r="B56" s="4">
        <f aca="true" t="shared" si="3" ref="B56:Y56">SUM(B34:B43)</f>
        <v>147</v>
      </c>
      <c r="C56" s="4">
        <f t="shared" si="3"/>
        <v>179</v>
      </c>
      <c r="D56" s="4">
        <f t="shared" si="3"/>
        <v>284</v>
      </c>
      <c r="E56" s="4">
        <f t="shared" si="3"/>
        <v>359</v>
      </c>
      <c r="F56" s="4">
        <f t="shared" si="3"/>
        <v>259</v>
      </c>
      <c r="G56" s="4">
        <f t="shared" si="3"/>
        <v>207</v>
      </c>
      <c r="H56" s="4">
        <f t="shared" si="3"/>
        <v>277</v>
      </c>
      <c r="I56" s="4">
        <f t="shared" si="3"/>
        <v>265</v>
      </c>
      <c r="J56" s="4">
        <f t="shared" si="3"/>
        <v>193</v>
      </c>
      <c r="K56" s="4">
        <f t="shared" si="3"/>
        <v>213</v>
      </c>
      <c r="L56" s="4">
        <f t="shared" si="3"/>
        <v>265</v>
      </c>
      <c r="M56" s="4">
        <f t="shared" si="3"/>
        <v>321</v>
      </c>
      <c r="N56" s="4">
        <f t="shared" si="3"/>
        <v>326</v>
      </c>
      <c r="O56" s="4">
        <f t="shared" si="3"/>
        <v>401</v>
      </c>
      <c r="P56" s="4">
        <f t="shared" si="3"/>
        <v>181</v>
      </c>
      <c r="Q56" s="4">
        <f t="shared" si="3"/>
        <v>259</v>
      </c>
      <c r="R56" s="4">
        <f t="shared" si="3"/>
        <v>309</v>
      </c>
      <c r="S56" s="4">
        <f t="shared" si="3"/>
        <v>382</v>
      </c>
      <c r="T56" s="4">
        <f t="shared" si="3"/>
        <v>259</v>
      </c>
      <c r="U56" s="4">
        <f t="shared" si="3"/>
        <v>285</v>
      </c>
      <c r="V56" s="4">
        <f t="shared" si="3"/>
        <v>265</v>
      </c>
      <c r="W56" s="4">
        <f t="shared" si="3"/>
        <v>283</v>
      </c>
      <c r="X56" s="4">
        <f t="shared" si="3"/>
        <v>239</v>
      </c>
      <c r="Y56" s="4">
        <f t="shared" si="3"/>
        <v>395</v>
      </c>
    </row>
  </sheetData>
  <sheetProtection password="ECB1" sheet="1" objects="1" scenarios="1"/>
  <mergeCells count="5">
    <mergeCell ref="A1:Y1"/>
    <mergeCell ref="A52:Y52"/>
    <mergeCell ref="A2:C2"/>
    <mergeCell ref="D2:S2"/>
    <mergeCell ref="T2:Y2"/>
  </mergeCells>
  <printOptions horizontalCentered="1" verticalCentered="1"/>
  <pageMargins left="0" right="0" top="0" bottom="0.5" header="0" footer="0"/>
  <pageSetup horizontalDpi="300" verticalDpi="300" orientation="landscape" paperSize="9" scale="96" r:id="rId2"/>
  <rowBreaks count="2" manualBreakCount="2">
    <brk id="21" max="255" man="1"/>
    <brk id="4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56"/>
  <sheetViews>
    <sheetView zoomScalePageLayoutView="0" workbookViewId="0" topLeftCell="A1">
      <selection activeCell="T3" sqref="T3"/>
    </sheetView>
  </sheetViews>
  <sheetFormatPr defaultColWidth="5.7109375" defaultRowHeight="12.75"/>
  <cols>
    <col min="1" max="16384" width="5.7109375" style="6" customWidth="1"/>
  </cols>
  <sheetData>
    <row r="1" spans="1:25" ht="66.75" customHeight="1">
      <c r="A1" s="40" t="s">
        <v>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2"/>
    </row>
    <row r="2" spans="1:25" ht="25.5" customHeight="1">
      <c r="A2" s="43" t="s">
        <v>12</v>
      </c>
      <c r="B2" s="44"/>
      <c r="C2" s="45"/>
      <c r="D2" s="43" t="s">
        <v>16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5"/>
      <c r="T2" s="43" t="s">
        <v>23</v>
      </c>
      <c r="U2" s="44"/>
      <c r="V2" s="44"/>
      <c r="W2" s="44"/>
      <c r="X2" s="44"/>
      <c r="Y2" s="45"/>
    </row>
    <row r="3" spans="1:25" ht="19.5" customHeight="1">
      <c r="A3" s="7">
        <v>1</v>
      </c>
      <c r="B3" s="7">
        <v>5</v>
      </c>
      <c r="C3" s="7">
        <v>9</v>
      </c>
      <c r="D3" s="7">
        <v>4</v>
      </c>
      <c r="E3" s="7">
        <v>4</v>
      </c>
      <c r="F3" s="7">
        <v>7</v>
      </c>
      <c r="G3" s="7">
        <v>9</v>
      </c>
      <c r="H3" s="7">
        <v>2</v>
      </c>
      <c r="I3" s="7">
        <v>7</v>
      </c>
      <c r="J3" s="7">
        <v>1</v>
      </c>
      <c r="K3" s="7">
        <v>7</v>
      </c>
      <c r="L3" s="7">
        <v>7</v>
      </c>
      <c r="M3" s="7">
        <v>5</v>
      </c>
      <c r="N3" s="7">
        <v>7</v>
      </c>
      <c r="O3" s="7">
        <v>5</v>
      </c>
      <c r="P3" s="7">
        <v>5</v>
      </c>
      <c r="Q3" s="7">
        <v>5</v>
      </c>
      <c r="R3" s="7">
        <v>5</v>
      </c>
      <c r="S3" s="7">
        <v>6</v>
      </c>
      <c r="T3" s="7">
        <v>6</v>
      </c>
      <c r="U3" s="7">
        <v>6</v>
      </c>
      <c r="V3" s="7">
        <v>8</v>
      </c>
      <c r="W3" s="7">
        <v>5</v>
      </c>
      <c r="X3" s="7">
        <v>6</v>
      </c>
      <c r="Y3" s="7">
        <v>6</v>
      </c>
    </row>
    <row r="4" spans="1:25" ht="19.5" customHeight="1">
      <c r="A4" s="8">
        <v>4</v>
      </c>
      <c r="B4" s="8">
        <v>7</v>
      </c>
      <c r="C4" s="8">
        <v>-6</v>
      </c>
      <c r="D4" s="8">
        <v>8</v>
      </c>
      <c r="E4" s="8">
        <v>8</v>
      </c>
      <c r="F4" s="8">
        <v>5</v>
      </c>
      <c r="G4" s="8">
        <v>-6</v>
      </c>
      <c r="H4" s="8">
        <v>6</v>
      </c>
      <c r="I4" s="8">
        <v>-5</v>
      </c>
      <c r="J4" s="8">
        <v>5</v>
      </c>
      <c r="K4" s="8">
        <v>5</v>
      </c>
      <c r="L4" s="8">
        <v>5</v>
      </c>
      <c r="M4" s="8">
        <v>8</v>
      </c>
      <c r="N4" s="8">
        <v>5</v>
      </c>
      <c r="O4" s="8">
        <v>6</v>
      </c>
      <c r="P4" s="8">
        <v>8</v>
      </c>
      <c r="Q4" s="8">
        <v>7</v>
      </c>
      <c r="R4" s="8">
        <v>3</v>
      </c>
      <c r="S4" s="8">
        <v>8</v>
      </c>
      <c r="T4" s="8">
        <v>5</v>
      </c>
      <c r="U4" s="8">
        <v>5</v>
      </c>
      <c r="V4" s="8">
        <v>7</v>
      </c>
      <c r="W4" s="8">
        <v>8</v>
      </c>
      <c r="X4" s="8">
        <v>3</v>
      </c>
      <c r="Y4" s="8">
        <v>7</v>
      </c>
    </row>
    <row r="5" spans="1:25" ht="19.5" customHeight="1">
      <c r="A5" s="8">
        <v>5</v>
      </c>
      <c r="B5" s="8">
        <v>9</v>
      </c>
      <c r="C5" s="8">
        <v>5</v>
      </c>
      <c r="D5" s="8">
        <v>5</v>
      </c>
      <c r="E5" s="8">
        <v>9</v>
      </c>
      <c r="F5" s="8">
        <v>6</v>
      </c>
      <c r="G5" s="8">
        <v>5</v>
      </c>
      <c r="H5" s="8">
        <v>5</v>
      </c>
      <c r="I5" s="8">
        <v>6</v>
      </c>
      <c r="J5" s="8">
        <v>4</v>
      </c>
      <c r="K5" s="8">
        <v>9</v>
      </c>
      <c r="L5" s="8">
        <v>4</v>
      </c>
      <c r="M5" s="8">
        <v>4</v>
      </c>
      <c r="N5" s="8">
        <v>9</v>
      </c>
      <c r="O5" s="8">
        <v>-3</v>
      </c>
      <c r="P5" s="8">
        <v>7</v>
      </c>
      <c r="Q5" s="8">
        <v>8</v>
      </c>
      <c r="R5" s="8">
        <v>6</v>
      </c>
      <c r="S5" s="8">
        <v>5</v>
      </c>
      <c r="T5" s="8">
        <v>4</v>
      </c>
      <c r="U5" s="8">
        <v>-3</v>
      </c>
      <c r="V5" s="8">
        <v>5</v>
      </c>
      <c r="W5" s="8">
        <v>6</v>
      </c>
      <c r="X5" s="8">
        <v>5</v>
      </c>
      <c r="Y5" s="8">
        <v>-5</v>
      </c>
    </row>
    <row r="6" spans="1:25" ht="19.5" customHeight="1">
      <c r="A6" s="8">
        <v>8</v>
      </c>
      <c r="B6" s="8">
        <v>6</v>
      </c>
      <c r="C6" s="8">
        <v>-1</v>
      </c>
      <c r="D6" s="8">
        <v>9</v>
      </c>
      <c r="E6" s="8">
        <v>6</v>
      </c>
      <c r="F6" s="8">
        <v>-4</v>
      </c>
      <c r="G6" s="8">
        <v>8</v>
      </c>
      <c r="H6" s="8">
        <v>9</v>
      </c>
      <c r="I6" s="8">
        <v>2</v>
      </c>
      <c r="J6" s="8">
        <v>7</v>
      </c>
      <c r="K6" s="8">
        <v>-8</v>
      </c>
      <c r="L6" s="8">
        <v>9</v>
      </c>
      <c r="M6" s="8">
        <v>6</v>
      </c>
      <c r="N6" s="8">
        <v>8</v>
      </c>
      <c r="O6" s="8">
        <v>8</v>
      </c>
      <c r="P6" s="8">
        <v>9</v>
      </c>
      <c r="Q6" s="8">
        <v>5</v>
      </c>
      <c r="R6" s="8">
        <v>8</v>
      </c>
      <c r="S6" s="8">
        <v>4</v>
      </c>
      <c r="T6" s="8">
        <v>8</v>
      </c>
      <c r="U6" s="8">
        <v>5</v>
      </c>
      <c r="V6" s="8">
        <v>4</v>
      </c>
      <c r="W6" s="8">
        <v>4</v>
      </c>
      <c r="X6" s="8">
        <v>-8</v>
      </c>
      <c r="Y6" s="8">
        <v>6</v>
      </c>
    </row>
    <row r="7" spans="1:25" ht="19.5" customHeight="1">
      <c r="A7" s="8">
        <v>-6</v>
      </c>
      <c r="B7" s="8">
        <v>-2</v>
      </c>
      <c r="C7" s="8">
        <v>6</v>
      </c>
      <c r="D7" s="8">
        <v>-6</v>
      </c>
      <c r="E7" s="8">
        <v>5</v>
      </c>
      <c r="F7" s="8">
        <v>2</v>
      </c>
      <c r="G7" s="8">
        <v>4</v>
      </c>
      <c r="H7" s="8">
        <v>-8</v>
      </c>
      <c r="I7" s="8">
        <v>1</v>
      </c>
      <c r="J7" s="8">
        <v>8</v>
      </c>
      <c r="K7" s="8">
        <v>6</v>
      </c>
      <c r="L7" s="8">
        <v>-3</v>
      </c>
      <c r="M7" s="8">
        <v>4</v>
      </c>
      <c r="N7" s="8">
        <v>6</v>
      </c>
      <c r="O7" s="8">
        <v>-9</v>
      </c>
      <c r="P7" s="8">
        <v>-6</v>
      </c>
      <c r="Q7" s="8">
        <v>4</v>
      </c>
      <c r="R7" s="8">
        <v>7</v>
      </c>
      <c r="S7" s="8">
        <v>9</v>
      </c>
      <c r="T7" s="8">
        <v>-9</v>
      </c>
      <c r="U7" s="8">
        <v>6</v>
      </c>
      <c r="V7" s="8">
        <v>-6</v>
      </c>
      <c r="W7" s="8">
        <v>-6</v>
      </c>
      <c r="X7" s="8">
        <v>9</v>
      </c>
      <c r="Y7" s="8">
        <v>4</v>
      </c>
    </row>
    <row r="8" spans="1:25" ht="19.5" customHeight="1">
      <c r="A8" s="8">
        <v>5</v>
      </c>
      <c r="B8" s="8">
        <v>5</v>
      </c>
      <c r="C8" s="8">
        <v>-3</v>
      </c>
      <c r="D8" s="8">
        <v>-3</v>
      </c>
      <c r="E8" s="8">
        <v>-3</v>
      </c>
      <c r="F8" s="8">
        <v>5</v>
      </c>
      <c r="G8" s="8">
        <v>7</v>
      </c>
      <c r="H8" s="8">
        <v>7</v>
      </c>
      <c r="I8" s="8">
        <v>-2</v>
      </c>
      <c r="J8" s="8">
        <v>-6</v>
      </c>
      <c r="K8" s="8">
        <v>4</v>
      </c>
      <c r="L8" s="8">
        <v>6</v>
      </c>
      <c r="M8" s="8">
        <v>7</v>
      </c>
      <c r="N8" s="8">
        <v>4</v>
      </c>
      <c r="O8" s="8">
        <v>7</v>
      </c>
      <c r="P8" s="8">
        <v>5</v>
      </c>
      <c r="Q8" s="8">
        <v>6</v>
      </c>
      <c r="R8" s="8">
        <v>6</v>
      </c>
      <c r="S8" s="8">
        <v>-6</v>
      </c>
      <c r="T8" s="8">
        <v>5</v>
      </c>
      <c r="U8" s="8">
        <v>5</v>
      </c>
      <c r="V8" s="8">
        <v>5</v>
      </c>
      <c r="W8" s="8">
        <v>9</v>
      </c>
      <c r="X8" s="8">
        <v>4</v>
      </c>
      <c r="Y8" s="8">
        <v>2</v>
      </c>
    </row>
    <row r="9" spans="1:25" ht="19.5" customHeight="1">
      <c r="A9" s="8">
        <v>3</v>
      </c>
      <c r="B9" s="8">
        <v>4</v>
      </c>
      <c r="C9" s="8">
        <v>5</v>
      </c>
      <c r="D9" s="8">
        <v>4</v>
      </c>
      <c r="E9" s="8">
        <v>5</v>
      </c>
      <c r="F9" s="8">
        <v>7</v>
      </c>
      <c r="G9" s="8">
        <v>2</v>
      </c>
      <c r="H9" s="8">
        <v>5</v>
      </c>
      <c r="I9" s="8">
        <v>3</v>
      </c>
      <c r="J9" s="8">
        <v>5</v>
      </c>
      <c r="K9" s="8">
        <v>5</v>
      </c>
      <c r="L9" s="8">
        <v>2</v>
      </c>
      <c r="M9" s="8">
        <v>9</v>
      </c>
      <c r="N9" s="8">
        <v>5</v>
      </c>
      <c r="O9" s="8">
        <v>4</v>
      </c>
      <c r="P9" s="8">
        <v>4</v>
      </c>
      <c r="Q9" s="8">
        <v>5</v>
      </c>
      <c r="R9" s="8">
        <v>5</v>
      </c>
      <c r="S9" s="8">
        <v>5</v>
      </c>
      <c r="T9" s="8">
        <v>4</v>
      </c>
      <c r="U9" s="8">
        <v>4</v>
      </c>
      <c r="V9" s="8">
        <v>2</v>
      </c>
      <c r="W9" s="8">
        <v>5</v>
      </c>
      <c r="X9" s="8">
        <v>6</v>
      </c>
      <c r="Y9" s="8">
        <v>8</v>
      </c>
    </row>
    <row r="10" spans="1:25" ht="19.5" customHeight="1">
      <c r="A10" s="8">
        <v>7</v>
      </c>
      <c r="B10" s="8">
        <v>5</v>
      </c>
      <c r="C10" s="8">
        <v>4</v>
      </c>
      <c r="D10" s="8">
        <v>-2</v>
      </c>
      <c r="E10" s="8">
        <v>6</v>
      </c>
      <c r="F10" s="8">
        <v>3</v>
      </c>
      <c r="G10" s="8">
        <v>6</v>
      </c>
      <c r="H10" s="8">
        <v>4</v>
      </c>
      <c r="I10" s="8">
        <v>6</v>
      </c>
      <c r="J10" s="8">
        <v>2</v>
      </c>
      <c r="K10" s="8">
        <v>2</v>
      </c>
      <c r="L10" s="8">
        <v>1</v>
      </c>
      <c r="M10" s="8">
        <v>-3</v>
      </c>
      <c r="N10" s="8">
        <v>4</v>
      </c>
      <c r="O10" s="8">
        <v>-6</v>
      </c>
      <c r="P10" s="8">
        <v>-4</v>
      </c>
      <c r="Q10" s="8">
        <v>4</v>
      </c>
      <c r="R10" s="8">
        <v>-5</v>
      </c>
      <c r="S10" s="8">
        <v>2</v>
      </c>
      <c r="T10" s="8">
        <v>1</v>
      </c>
      <c r="U10" s="8">
        <v>5</v>
      </c>
      <c r="V10" s="8">
        <v>-3</v>
      </c>
      <c r="W10" s="8">
        <v>4</v>
      </c>
      <c r="X10" s="8">
        <v>4</v>
      </c>
      <c r="Y10" s="8">
        <v>7</v>
      </c>
    </row>
    <row r="11" spans="1:25" ht="19.5" customHeight="1">
      <c r="A11" s="9">
        <v>6</v>
      </c>
      <c r="B11" s="9">
        <v>6</v>
      </c>
      <c r="C11" s="9">
        <v>6</v>
      </c>
      <c r="D11" s="9">
        <v>5</v>
      </c>
      <c r="E11" s="9">
        <v>9</v>
      </c>
      <c r="F11" s="9">
        <v>6</v>
      </c>
      <c r="G11" s="9">
        <v>7</v>
      </c>
      <c r="H11" s="9">
        <v>2</v>
      </c>
      <c r="I11" s="9">
        <v>4</v>
      </c>
      <c r="J11" s="9">
        <v>3</v>
      </c>
      <c r="K11" s="9">
        <v>6</v>
      </c>
      <c r="L11" s="9">
        <v>5</v>
      </c>
      <c r="M11" s="9">
        <v>6</v>
      </c>
      <c r="N11" s="9">
        <v>5</v>
      </c>
      <c r="O11" s="9">
        <v>5</v>
      </c>
      <c r="P11" s="9">
        <v>5</v>
      </c>
      <c r="Q11" s="9">
        <v>-6</v>
      </c>
      <c r="R11" s="9">
        <v>-2</v>
      </c>
      <c r="S11" s="9">
        <v>6</v>
      </c>
      <c r="T11" s="9">
        <v>5</v>
      </c>
      <c r="U11" s="9">
        <v>4</v>
      </c>
      <c r="V11" s="9">
        <v>5</v>
      </c>
      <c r="W11" s="9">
        <v>7</v>
      </c>
      <c r="X11" s="9">
        <v>5</v>
      </c>
      <c r="Y11" s="9">
        <v>6</v>
      </c>
    </row>
    <row r="12" spans="1:25" ht="19.5" customHeight="1">
      <c r="A12" s="7">
        <v>6</v>
      </c>
      <c r="B12" s="7">
        <v>3</v>
      </c>
      <c r="C12" s="7">
        <v>3</v>
      </c>
      <c r="D12" s="7">
        <v>6</v>
      </c>
      <c r="E12" s="7">
        <v>4</v>
      </c>
      <c r="F12" s="7">
        <v>3</v>
      </c>
      <c r="G12" s="7">
        <v>3</v>
      </c>
      <c r="H12" s="7">
        <v>3</v>
      </c>
      <c r="I12" s="7">
        <v>-6</v>
      </c>
      <c r="J12" s="7">
        <v>2</v>
      </c>
      <c r="K12" s="7">
        <v>3</v>
      </c>
      <c r="L12" s="7">
        <v>4</v>
      </c>
      <c r="M12" s="7">
        <v>5</v>
      </c>
      <c r="N12" s="7">
        <v>-8</v>
      </c>
      <c r="O12" s="7">
        <v>2</v>
      </c>
      <c r="P12" s="7">
        <v>2</v>
      </c>
      <c r="Q12" s="7">
        <v>5</v>
      </c>
      <c r="R12" s="7">
        <v>5</v>
      </c>
      <c r="S12" s="7">
        <v>4</v>
      </c>
      <c r="T12" s="7">
        <v>7</v>
      </c>
      <c r="U12" s="7">
        <v>-6</v>
      </c>
      <c r="V12" s="7">
        <v>2</v>
      </c>
      <c r="W12" s="7">
        <v>3</v>
      </c>
      <c r="X12" s="7">
        <v>4</v>
      </c>
      <c r="Y12" s="7">
        <v>-3</v>
      </c>
    </row>
    <row r="13" spans="1:26" s="1" customFormat="1" ht="19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3"/>
      <c r="Z13" s="19"/>
    </row>
    <row r="14" spans="1:25" ht="24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4.75" customHeight="1">
      <c r="A15" s="7">
        <v>15</v>
      </c>
      <c r="B15" s="7">
        <v>28</v>
      </c>
      <c r="C15" s="7">
        <v>89</v>
      </c>
      <c r="D15" s="7">
        <v>95</v>
      </c>
      <c r="E15" s="7">
        <v>74</v>
      </c>
      <c r="F15" s="7">
        <v>65</v>
      </c>
      <c r="G15" s="7">
        <v>54</v>
      </c>
      <c r="H15" s="7">
        <v>33</v>
      </c>
      <c r="I15" s="7">
        <v>54</v>
      </c>
      <c r="J15" s="7">
        <v>27</v>
      </c>
      <c r="K15" s="7">
        <v>33</v>
      </c>
      <c r="L15" s="7">
        <v>24</v>
      </c>
      <c r="M15" s="7">
        <v>79</v>
      </c>
      <c r="N15" s="7">
        <v>58</v>
      </c>
      <c r="O15" s="7">
        <v>57</v>
      </c>
      <c r="P15" s="7">
        <v>17</v>
      </c>
      <c r="Q15" s="7">
        <v>38</v>
      </c>
      <c r="R15" s="7">
        <v>14</v>
      </c>
      <c r="S15" s="7">
        <v>24</v>
      </c>
      <c r="T15" s="7">
        <v>38</v>
      </c>
      <c r="U15" s="7">
        <v>28</v>
      </c>
      <c r="V15" s="7">
        <v>28</v>
      </c>
      <c r="W15" s="7">
        <v>29</v>
      </c>
      <c r="X15" s="7">
        <v>82</v>
      </c>
      <c r="Y15" s="7">
        <v>35</v>
      </c>
    </row>
    <row r="16" spans="1:25" ht="24.75" customHeight="1">
      <c r="A16" s="8">
        <v>24</v>
      </c>
      <c r="B16" s="8">
        <v>59</v>
      </c>
      <c r="C16" s="8">
        <v>-15</v>
      </c>
      <c r="D16" s="8">
        <v>68</v>
      </c>
      <c r="E16" s="8">
        <v>85</v>
      </c>
      <c r="F16" s="8">
        <v>98</v>
      </c>
      <c r="G16" s="8">
        <v>87</v>
      </c>
      <c r="H16" s="8">
        <v>98</v>
      </c>
      <c r="I16" s="8">
        <v>44</v>
      </c>
      <c r="J16" s="8">
        <v>28</v>
      </c>
      <c r="K16" s="8">
        <v>72</v>
      </c>
      <c r="L16" s="8">
        <v>95</v>
      </c>
      <c r="M16" s="8">
        <v>85</v>
      </c>
      <c r="N16" s="8">
        <v>64</v>
      </c>
      <c r="O16" s="8">
        <v>84</v>
      </c>
      <c r="P16" s="8">
        <v>28</v>
      </c>
      <c r="Q16" s="8">
        <v>95</v>
      </c>
      <c r="R16" s="8">
        <v>25</v>
      </c>
      <c r="S16" s="8">
        <v>51</v>
      </c>
      <c r="T16" s="8">
        <v>95</v>
      </c>
      <c r="U16" s="8">
        <v>54</v>
      </c>
      <c r="V16" s="8">
        <v>54</v>
      </c>
      <c r="W16" s="8">
        <v>34</v>
      </c>
      <c r="X16" s="8">
        <v>-76</v>
      </c>
      <c r="Y16" s="8">
        <v>41</v>
      </c>
    </row>
    <row r="17" spans="1:25" ht="24.75" customHeight="1">
      <c r="A17" s="8">
        <v>95</v>
      </c>
      <c r="B17" s="8">
        <v>34</v>
      </c>
      <c r="C17" s="8">
        <v>65</v>
      </c>
      <c r="D17" s="8">
        <v>-32</v>
      </c>
      <c r="E17" s="8">
        <v>-84</v>
      </c>
      <c r="F17" s="8">
        <v>-32</v>
      </c>
      <c r="G17" s="8">
        <v>92</v>
      </c>
      <c r="H17" s="8">
        <v>57</v>
      </c>
      <c r="I17" s="8">
        <v>22</v>
      </c>
      <c r="J17" s="8">
        <v>59</v>
      </c>
      <c r="K17" s="8">
        <v>-65</v>
      </c>
      <c r="L17" s="8">
        <v>68</v>
      </c>
      <c r="M17" s="8">
        <v>65</v>
      </c>
      <c r="N17" s="8">
        <v>28</v>
      </c>
      <c r="O17" s="8">
        <v>-65</v>
      </c>
      <c r="P17" s="8">
        <v>48</v>
      </c>
      <c r="Q17" s="8">
        <v>32</v>
      </c>
      <c r="R17" s="8">
        <v>15</v>
      </c>
      <c r="S17" s="8">
        <v>87</v>
      </c>
      <c r="T17" s="8">
        <v>64</v>
      </c>
      <c r="U17" s="8">
        <v>97</v>
      </c>
      <c r="V17" s="8">
        <v>87</v>
      </c>
      <c r="W17" s="8">
        <v>65</v>
      </c>
      <c r="X17" s="8">
        <v>21</v>
      </c>
      <c r="Y17" s="8">
        <v>53</v>
      </c>
    </row>
    <row r="18" spans="1:25" ht="24.75" customHeight="1">
      <c r="A18" s="8">
        <v>-32</v>
      </c>
      <c r="B18" s="8">
        <v>63</v>
      </c>
      <c r="C18" s="8">
        <v>45</v>
      </c>
      <c r="D18" s="8">
        <v>45</v>
      </c>
      <c r="E18" s="8">
        <v>47</v>
      </c>
      <c r="F18" s="8">
        <v>45</v>
      </c>
      <c r="G18" s="8">
        <v>65</v>
      </c>
      <c r="H18" s="8">
        <v>45</v>
      </c>
      <c r="I18" s="8">
        <v>45</v>
      </c>
      <c r="J18" s="8">
        <v>58</v>
      </c>
      <c r="K18" s="8">
        <v>47</v>
      </c>
      <c r="L18" s="8">
        <v>89</v>
      </c>
      <c r="M18" s="8">
        <v>65</v>
      </c>
      <c r="N18" s="8">
        <v>29</v>
      </c>
      <c r="O18" s="8">
        <v>48</v>
      </c>
      <c r="P18" s="8">
        <v>25</v>
      </c>
      <c r="Q18" s="8">
        <v>-54</v>
      </c>
      <c r="R18" s="8">
        <v>47</v>
      </c>
      <c r="S18" s="8">
        <v>35</v>
      </c>
      <c r="T18" s="8">
        <v>-35</v>
      </c>
      <c r="U18" s="8">
        <v>65</v>
      </c>
      <c r="V18" s="8">
        <v>14</v>
      </c>
      <c r="W18" s="8">
        <v>25</v>
      </c>
      <c r="X18" s="8">
        <v>14</v>
      </c>
      <c r="Y18" s="8">
        <v>25</v>
      </c>
    </row>
    <row r="19" spans="1:25" ht="24.75" customHeight="1">
      <c r="A19" s="8">
        <v>65</v>
      </c>
      <c r="B19" s="8">
        <v>-54</v>
      </c>
      <c r="C19" s="8">
        <v>68</v>
      </c>
      <c r="D19" s="8">
        <v>84</v>
      </c>
      <c r="E19" s="8">
        <v>82</v>
      </c>
      <c r="F19" s="8">
        <v>-48</v>
      </c>
      <c r="G19" s="8">
        <v>38</v>
      </c>
      <c r="H19" s="8">
        <v>-65</v>
      </c>
      <c r="I19" s="8">
        <v>-32</v>
      </c>
      <c r="J19" s="8">
        <v>-54</v>
      </c>
      <c r="K19" s="8">
        <v>-21</v>
      </c>
      <c r="L19" s="8">
        <v>95</v>
      </c>
      <c r="M19" s="8">
        <v>86</v>
      </c>
      <c r="N19" s="8">
        <v>79</v>
      </c>
      <c r="O19" s="8">
        <v>57</v>
      </c>
      <c r="P19" s="8">
        <v>-87</v>
      </c>
      <c r="Q19" s="8">
        <v>46</v>
      </c>
      <c r="R19" s="8">
        <v>35</v>
      </c>
      <c r="S19" s="8">
        <v>36</v>
      </c>
      <c r="T19" s="8">
        <v>35</v>
      </c>
      <c r="U19" s="8">
        <v>95</v>
      </c>
      <c r="V19" s="8">
        <v>34</v>
      </c>
      <c r="W19" s="8">
        <v>37</v>
      </c>
      <c r="X19" s="8">
        <v>63</v>
      </c>
      <c r="Y19" s="8">
        <v>-89</v>
      </c>
    </row>
    <row r="20" spans="1:25" ht="24.75" customHeight="1">
      <c r="A20" s="8">
        <v>25</v>
      </c>
      <c r="B20" s="8">
        <v>32</v>
      </c>
      <c r="C20" s="8">
        <v>65</v>
      </c>
      <c r="D20" s="8">
        <v>32</v>
      </c>
      <c r="E20" s="8">
        <v>45</v>
      </c>
      <c r="F20" s="8">
        <v>87</v>
      </c>
      <c r="G20" s="8">
        <v>65</v>
      </c>
      <c r="H20" s="8">
        <v>66</v>
      </c>
      <c r="I20" s="8">
        <v>22</v>
      </c>
      <c r="J20" s="8">
        <v>54</v>
      </c>
      <c r="K20" s="8">
        <v>32</v>
      </c>
      <c r="L20" s="8">
        <v>62</v>
      </c>
      <c r="M20" s="8">
        <v>55</v>
      </c>
      <c r="N20" s="8">
        <v>47</v>
      </c>
      <c r="O20" s="8">
        <v>56</v>
      </c>
      <c r="P20" s="8">
        <v>63</v>
      </c>
      <c r="Q20" s="8">
        <v>11</v>
      </c>
      <c r="R20" s="8">
        <v>15</v>
      </c>
      <c r="S20" s="8">
        <v>14</v>
      </c>
      <c r="T20" s="8">
        <v>15</v>
      </c>
      <c r="U20" s="8">
        <v>-68</v>
      </c>
      <c r="V20" s="8">
        <v>25</v>
      </c>
      <c r="W20" s="8">
        <v>18</v>
      </c>
      <c r="X20" s="8">
        <v>52</v>
      </c>
      <c r="Y20" s="8">
        <v>22</v>
      </c>
    </row>
    <row r="21" spans="1:25" ht="24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24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8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21.75" customHeight="1">
      <c r="A24" s="7">
        <v>48</v>
      </c>
      <c r="B24" s="7">
        <v>64</v>
      </c>
      <c r="C24" s="7">
        <v>95</v>
      </c>
      <c r="D24" s="7">
        <v>8</v>
      </c>
      <c r="E24" s="7">
        <v>64</v>
      </c>
      <c r="F24" s="7">
        <v>45</v>
      </c>
      <c r="G24" s="7">
        <v>37</v>
      </c>
      <c r="H24" s="7">
        <v>64</v>
      </c>
      <c r="I24" s="7">
        <v>92</v>
      </c>
      <c r="J24" s="7">
        <v>35</v>
      </c>
      <c r="K24" s="7">
        <v>54</v>
      </c>
      <c r="L24" s="7">
        <v>28</v>
      </c>
      <c r="M24" s="7">
        <v>15</v>
      </c>
      <c r="N24" s="7">
        <v>21</v>
      </c>
      <c r="O24" s="7">
        <v>45</v>
      </c>
      <c r="P24" s="7">
        <v>32</v>
      </c>
      <c r="Q24" s="7">
        <v>41</v>
      </c>
      <c r="R24" s="7">
        <v>27</v>
      </c>
      <c r="S24" s="7">
        <v>54</v>
      </c>
      <c r="T24" s="7">
        <v>95</v>
      </c>
      <c r="U24" s="7">
        <v>98</v>
      </c>
      <c r="V24" s="7">
        <v>54</v>
      </c>
      <c r="W24" s="7">
        <v>45</v>
      </c>
      <c r="X24" s="7">
        <v>75</v>
      </c>
      <c r="Y24" s="7">
        <v>19</v>
      </c>
    </row>
    <row r="25" spans="1:25" ht="21.75" customHeight="1">
      <c r="A25" s="8">
        <v>92</v>
      </c>
      <c r="B25" s="8">
        <v>95</v>
      </c>
      <c r="C25" s="8">
        <v>48</v>
      </c>
      <c r="D25" s="8">
        <v>29</v>
      </c>
      <c r="E25" s="8">
        <v>28</v>
      </c>
      <c r="F25" s="8">
        <v>28</v>
      </c>
      <c r="G25" s="8">
        <v>24</v>
      </c>
      <c r="H25" s="8">
        <v>28</v>
      </c>
      <c r="I25" s="8">
        <v>65</v>
      </c>
      <c r="J25" s="8">
        <v>45</v>
      </c>
      <c r="K25" s="8">
        <v>27</v>
      </c>
      <c r="L25" s="8">
        <v>28</v>
      </c>
      <c r="M25" s="8">
        <v>24</v>
      </c>
      <c r="N25" s="8">
        <v>23</v>
      </c>
      <c r="O25" s="8">
        <v>28</v>
      </c>
      <c r="P25" s="8">
        <v>75</v>
      </c>
      <c r="Q25" s="8">
        <v>28</v>
      </c>
      <c r="R25" s="8">
        <v>34</v>
      </c>
      <c r="S25" s="8">
        <v>28</v>
      </c>
      <c r="T25" s="8">
        <v>25</v>
      </c>
      <c r="U25" s="8">
        <v>28</v>
      </c>
      <c r="V25" s="8">
        <v>25</v>
      </c>
      <c r="W25" s="8">
        <v>63</v>
      </c>
      <c r="X25" s="8">
        <v>76</v>
      </c>
      <c r="Y25" s="8">
        <v>64</v>
      </c>
    </row>
    <row r="26" spans="1:25" ht="21.75" customHeight="1">
      <c r="A26" s="8">
        <v>-65</v>
      </c>
      <c r="B26" s="8">
        <v>59</v>
      </c>
      <c r="C26" s="8">
        <v>68</v>
      </c>
      <c r="D26" s="8">
        <v>58</v>
      </c>
      <c r="E26" s="8">
        <v>59</v>
      </c>
      <c r="F26" s="8">
        <v>55</v>
      </c>
      <c r="G26" s="8">
        <v>-54</v>
      </c>
      <c r="H26" s="8">
        <v>59</v>
      </c>
      <c r="I26" s="8">
        <v>64</v>
      </c>
      <c r="J26" s="8">
        <v>25</v>
      </c>
      <c r="K26" s="8">
        <v>18</v>
      </c>
      <c r="L26" s="8">
        <v>45</v>
      </c>
      <c r="M26" s="8">
        <v>-87</v>
      </c>
      <c r="N26" s="8">
        <v>24</v>
      </c>
      <c r="O26" s="8">
        <v>49</v>
      </c>
      <c r="P26" s="8">
        <v>28</v>
      </c>
      <c r="Q26" s="8">
        <v>64</v>
      </c>
      <c r="R26" s="8">
        <v>15</v>
      </c>
      <c r="S26" s="8">
        <v>59</v>
      </c>
      <c r="T26" s="8">
        <v>85</v>
      </c>
      <c r="U26" s="8">
        <v>17</v>
      </c>
      <c r="V26" s="8">
        <v>98</v>
      </c>
      <c r="W26" s="8">
        <v>64</v>
      </c>
      <c r="X26" s="8">
        <v>64</v>
      </c>
      <c r="Y26" s="8">
        <v>28</v>
      </c>
    </row>
    <row r="27" spans="1:25" ht="21.75" customHeight="1">
      <c r="A27" s="8">
        <v>56</v>
      </c>
      <c r="B27" s="8">
        <v>64</v>
      </c>
      <c r="C27" s="8">
        <v>86</v>
      </c>
      <c r="D27" s="8">
        <v>-13</v>
      </c>
      <c r="E27" s="8">
        <v>37</v>
      </c>
      <c r="F27" s="8">
        <v>64</v>
      </c>
      <c r="G27" s="8">
        <v>33</v>
      </c>
      <c r="H27" s="8">
        <v>54</v>
      </c>
      <c r="I27" s="8">
        <v>43</v>
      </c>
      <c r="J27" s="8">
        <v>55</v>
      </c>
      <c r="K27" s="8">
        <v>-17</v>
      </c>
      <c r="L27" s="8">
        <v>-28</v>
      </c>
      <c r="M27" s="8">
        <v>97</v>
      </c>
      <c r="N27" s="8">
        <v>50</v>
      </c>
      <c r="O27" s="8">
        <v>91</v>
      </c>
      <c r="P27" s="8">
        <v>24</v>
      </c>
      <c r="Q27" s="8">
        <v>34</v>
      </c>
      <c r="R27" s="8">
        <v>65</v>
      </c>
      <c r="S27" s="8">
        <v>-64</v>
      </c>
      <c r="T27" s="8">
        <v>28</v>
      </c>
      <c r="U27" s="8">
        <v>-68</v>
      </c>
      <c r="V27" s="8">
        <v>56</v>
      </c>
      <c r="W27" s="8">
        <v>-94</v>
      </c>
      <c r="X27" s="8">
        <v>28</v>
      </c>
      <c r="Y27" s="8">
        <v>75</v>
      </c>
    </row>
    <row r="28" spans="1:25" ht="21.75" customHeight="1">
      <c r="A28" s="8">
        <v>98</v>
      </c>
      <c r="B28" s="8">
        <v>-12</v>
      </c>
      <c r="C28" s="8">
        <v>-65</v>
      </c>
      <c r="D28" s="8">
        <v>49</v>
      </c>
      <c r="E28" s="8">
        <v>-65</v>
      </c>
      <c r="F28" s="8">
        <v>-20</v>
      </c>
      <c r="G28" s="8">
        <v>25</v>
      </c>
      <c r="H28" s="8">
        <v>-41</v>
      </c>
      <c r="I28" s="8">
        <v>54</v>
      </c>
      <c r="J28" s="8">
        <v>34</v>
      </c>
      <c r="K28" s="8">
        <v>25</v>
      </c>
      <c r="L28" s="8">
        <v>65</v>
      </c>
      <c r="M28" s="8">
        <v>-12</v>
      </c>
      <c r="N28" s="8">
        <v>-65</v>
      </c>
      <c r="O28" s="8">
        <v>-59</v>
      </c>
      <c r="P28" s="8">
        <v>-40</v>
      </c>
      <c r="Q28" s="8">
        <v>34</v>
      </c>
      <c r="R28" s="8">
        <v>-40</v>
      </c>
      <c r="S28" s="8">
        <v>54</v>
      </c>
      <c r="T28" s="8">
        <v>-55</v>
      </c>
      <c r="U28" s="8">
        <v>34</v>
      </c>
      <c r="V28" s="8">
        <v>-78</v>
      </c>
      <c r="W28" s="8">
        <v>67</v>
      </c>
      <c r="X28" s="8">
        <v>59</v>
      </c>
      <c r="Y28" s="8">
        <v>-38</v>
      </c>
    </row>
    <row r="29" spans="1:25" ht="21.75" customHeight="1">
      <c r="A29" s="8">
        <v>54</v>
      </c>
      <c r="B29" s="8">
        <v>30</v>
      </c>
      <c r="C29" s="8">
        <v>28</v>
      </c>
      <c r="D29" s="8">
        <v>-24</v>
      </c>
      <c r="E29" s="8">
        <v>28</v>
      </c>
      <c r="F29" s="8">
        <v>31</v>
      </c>
      <c r="G29" s="8">
        <v>14</v>
      </c>
      <c r="H29" s="8">
        <v>52</v>
      </c>
      <c r="I29" s="8">
        <v>17</v>
      </c>
      <c r="J29" s="8">
        <v>-12</v>
      </c>
      <c r="K29" s="8">
        <v>46</v>
      </c>
      <c r="L29" s="8">
        <v>56</v>
      </c>
      <c r="M29" s="8">
        <v>14</v>
      </c>
      <c r="N29" s="8">
        <v>32</v>
      </c>
      <c r="O29" s="8">
        <v>38</v>
      </c>
      <c r="P29" s="8">
        <v>15</v>
      </c>
      <c r="Q29" s="8">
        <v>-75</v>
      </c>
      <c r="R29" s="8">
        <v>89</v>
      </c>
      <c r="S29" s="8">
        <v>43</v>
      </c>
      <c r="T29" s="8">
        <v>45</v>
      </c>
      <c r="U29" s="8">
        <v>56</v>
      </c>
      <c r="V29" s="8">
        <v>84</v>
      </c>
      <c r="W29" s="8">
        <v>99</v>
      </c>
      <c r="X29" s="8">
        <v>-77</v>
      </c>
      <c r="Y29" s="8">
        <v>78</v>
      </c>
    </row>
    <row r="30" spans="1:25" ht="21.75" customHeight="1">
      <c r="A30" s="8">
        <v>55</v>
      </c>
      <c r="B30" s="8">
        <v>65</v>
      </c>
      <c r="C30" s="8">
        <v>54</v>
      </c>
      <c r="D30" s="8">
        <v>48</v>
      </c>
      <c r="E30" s="8">
        <v>27</v>
      </c>
      <c r="F30" s="8">
        <v>32</v>
      </c>
      <c r="G30" s="8">
        <v>45</v>
      </c>
      <c r="H30" s="8">
        <v>52</v>
      </c>
      <c r="I30" s="8">
        <v>-35</v>
      </c>
      <c r="J30" s="8">
        <v>75</v>
      </c>
      <c r="K30" s="8">
        <v>25</v>
      </c>
      <c r="L30" s="8">
        <v>14</v>
      </c>
      <c r="M30" s="8">
        <v>54</v>
      </c>
      <c r="N30" s="8">
        <v>29</v>
      </c>
      <c r="O30" s="8">
        <v>63</v>
      </c>
      <c r="P30" s="8">
        <v>54</v>
      </c>
      <c r="Q30" s="8">
        <v>47</v>
      </c>
      <c r="R30" s="8">
        <v>65</v>
      </c>
      <c r="S30" s="8">
        <v>47</v>
      </c>
      <c r="T30" s="8">
        <v>58</v>
      </c>
      <c r="U30" s="8">
        <v>54</v>
      </c>
      <c r="V30" s="8">
        <v>14</v>
      </c>
      <c r="W30" s="8">
        <v>54</v>
      </c>
      <c r="X30" s="8">
        <v>14</v>
      </c>
      <c r="Y30" s="8">
        <v>32</v>
      </c>
    </row>
    <row r="31" spans="1:25" ht="21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>
        <v>-39</v>
      </c>
      <c r="O31" s="8">
        <v>-93</v>
      </c>
      <c r="P31" s="8">
        <v>-82</v>
      </c>
      <c r="Q31" s="8">
        <v>-71</v>
      </c>
      <c r="R31" s="8">
        <v>-54</v>
      </c>
      <c r="S31" s="8">
        <v>-87</v>
      </c>
      <c r="T31" s="8">
        <v>-65</v>
      </c>
      <c r="U31" s="8">
        <v>-97</v>
      </c>
      <c r="V31" s="8">
        <v>65</v>
      </c>
      <c r="W31" s="8">
        <v>-54</v>
      </c>
      <c r="X31" s="8">
        <v>87</v>
      </c>
      <c r="Y31" s="8">
        <v>-32</v>
      </c>
    </row>
    <row r="32" spans="1:25" ht="21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ht="21.75" customHeight="1"/>
    <row r="34" spans="1:25" s="15" customFormat="1" ht="21.75" customHeight="1">
      <c r="A34" s="18">
        <v>13</v>
      </c>
      <c r="B34" s="18">
        <v>55</v>
      </c>
      <c r="C34" s="18">
        <v>65</v>
      </c>
      <c r="D34" s="18">
        <v>62</v>
      </c>
      <c r="E34" s="18">
        <v>52</v>
      </c>
      <c r="F34" s="18">
        <v>39</v>
      </c>
      <c r="G34" s="18">
        <v>48</v>
      </c>
      <c r="H34" s="18">
        <v>75</v>
      </c>
      <c r="I34" s="18">
        <v>23</v>
      </c>
      <c r="J34" s="18">
        <v>74</v>
      </c>
      <c r="K34" s="18">
        <v>78</v>
      </c>
      <c r="L34" s="18">
        <v>56</v>
      </c>
      <c r="M34" s="18">
        <v>45</v>
      </c>
      <c r="N34" s="18">
        <v>84</v>
      </c>
      <c r="O34" s="18">
        <v>64</v>
      </c>
      <c r="P34" s="18">
        <v>95</v>
      </c>
      <c r="Q34" s="18">
        <v>88</v>
      </c>
      <c r="R34" s="18">
        <v>56</v>
      </c>
      <c r="S34" s="18">
        <v>65</v>
      </c>
      <c r="T34" s="18">
        <v>54</v>
      </c>
      <c r="U34" s="18">
        <v>65</v>
      </c>
      <c r="V34" s="18">
        <v>65</v>
      </c>
      <c r="W34" s="18">
        <v>68</v>
      </c>
      <c r="X34" s="18">
        <v>87</v>
      </c>
      <c r="Y34" s="18">
        <v>65</v>
      </c>
    </row>
    <row r="35" spans="1:25" s="15" customFormat="1" ht="21.75" customHeight="1">
      <c r="A35" s="14">
        <v>25</v>
      </c>
      <c r="B35" s="14">
        <v>85</v>
      </c>
      <c r="C35" s="14">
        <v>25</v>
      </c>
      <c r="D35" s="14">
        <v>-55</v>
      </c>
      <c r="E35" s="14">
        <v>64</v>
      </c>
      <c r="F35" s="14">
        <v>-16</v>
      </c>
      <c r="G35" s="14">
        <v>56</v>
      </c>
      <c r="H35" s="14">
        <v>-59</v>
      </c>
      <c r="I35" s="14">
        <v>56</v>
      </c>
      <c r="J35" s="14">
        <v>-55</v>
      </c>
      <c r="K35" s="14">
        <v>66</v>
      </c>
      <c r="L35" s="14">
        <v>-44</v>
      </c>
      <c r="M35" s="14">
        <v>26</v>
      </c>
      <c r="N35" s="14">
        <v>-65</v>
      </c>
      <c r="O35" s="14">
        <v>-54</v>
      </c>
      <c r="P35" s="14">
        <v>-55</v>
      </c>
      <c r="Q35" s="14">
        <v>59</v>
      </c>
      <c r="R35" s="14">
        <v>34</v>
      </c>
      <c r="S35" s="14">
        <v>-22</v>
      </c>
      <c r="T35" s="14">
        <v>62</v>
      </c>
      <c r="U35" s="14">
        <v>16</v>
      </c>
      <c r="V35" s="14">
        <v>-23</v>
      </c>
      <c r="W35" s="14">
        <v>-59</v>
      </c>
      <c r="X35" s="14">
        <v>56</v>
      </c>
      <c r="Y35" s="14">
        <v>-33</v>
      </c>
    </row>
    <row r="36" spans="1:25" s="15" customFormat="1" ht="21.75" customHeight="1">
      <c r="A36" s="14">
        <v>61</v>
      </c>
      <c r="B36" s="14">
        <v>-65</v>
      </c>
      <c r="C36" s="14">
        <v>95</v>
      </c>
      <c r="D36" s="14">
        <v>36</v>
      </c>
      <c r="E36" s="14">
        <v>-56</v>
      </c>
      <c r="F36" s="14">
        <v>24</v>
      </c>
      <c r="G36" s="14">
        <v>-54</v>
      </c>
      <c r="H36" s="14">
        <v>42</v>
      </c>
      <c r="I36" s="14">
        <v>-42</v>
      </c>
      <c r="J36" s="14">
        <v>64</v>
      </c>
      <c r="K36" s="14">
        <v>15</v>
      </c>
      <c r="L36" s="14">
        <v>51</v>
      </c>
      <c r="M36" s="14">
        <v>-46</v>
      </c>
      <c r="N36" s="14">
        <v>24</v>
      </c>
      <c r="O36" s="14">
        <v>15</v>
      </c>
      <c r="P36" s="14">
        <v>64</v>
      </c>
      <c r="Q36" s="14">
        <v>-35</v>
      </c>
      <c r="R36" s="14">
        <v>-22</v>
      </c>
      <c r="S36" s="14">
        <v>46</v>
      </c>
      <c r="T36" s="14">
        <v>-56</v>
      </c>
      <c r="U36" s="14">
        <v>25</v>
      </c>
      <c r="V36" s="14">
        <v>54</v>
      </c>
      <c r="W36" s="14">
        <v>35</v>
      </c>
      <c r="X36" s="14">
        <v>-35</v>
      </c>
      <c r="Y36" s="14">
        <v>26</v>
      </c>
    </row>
    <row r="37" spans="1:25" s="15" customFormat="1" ht="21.75" customHeight="1">
      <c r="A37" s="14">
        <v>-56</v>
      </c>
      <c r="B37" s="14">
        <v>42</v>
      </c>
      <c r="C37" s="14">
        <v>87</v>
      </c>
      <c r="D37" s="14">
        <v>42</v>
      </c>
      <c r="E37" s="14">
        <v>22</v>
      </c>
      <c r="F37" s="14">
        <v>51</v>
      </c>
      <c r="G37" s="14">
        <v>23</v>
      </c>
      <c r="H37" s="14">
        <v>56</v>
      </c>
      <c r="I37" s="14">
        <v>15</v>
      </c>
      <c r="J37" s="14">
        <v>23</v>
      </c>
      <c r="K37" s="14">
        <v>24</v>
      </c>
      <c r="L37" s="14">
        <v>24</v>
      </c>
      <c r="M37" s="14">
        <v>35</v>
      </c>
      <c r="N37" s="14">
        <v>54</v>
      </c>
      <c r="O37" s="14">
        <v>26</v>
      </c>
      <c r="P37" s="14">
        <v>26</v>
      </c>
      <c r="Q37" s="14">
        <v>26</v>
      </c>
      <c r="R37" s="14">
        <v>34</v>
      </c>
      <c r="S37" s="14">
        <v>35</v>
      </c>
      <c r="T37" s="14">
        <v>32</v>
      </c>
      <c r="U37" s="14">
        <v>-35</v>
      </c>
      <c r="V37" s="14">
        <v>68</v>
      </c>
      <c r="W37" s="14">
        <v>46</v>
      </c>
      <c r="X37" s="14">
        <v>62</v>
      </c>
      <c r="Y37" s="14">
        <v>85</v>
      </c>
    </row>
    <row r="38" spans="1:25" s="15" customFormat="1" ht="21.75" customHeight="1">
      <c r="A38" s="14">
        <v>62</v>
      </c>
      <c r="B38" s="14">
        <v>95</v>
      </c>
      <c r="C38" s="14">
        <v>54</v>
      </c>
      <c r="D38" s="14">
        <v>47</v>
      </c>
      <c r="E38" s="14">
        <v>65</v>
      </c>
      <c r="F38" s="14">
        <v>54</v>
      </c>
      <c r="G38" s="14">
        <v>47</v>
      </c>
      <c r="H38" s="14">
        <v>85</v>
      </c>
      <c r="I38" s="14">
        <v>36</v>
      </c>
      <c r="J38" s="14">
        <v>25</v>
      </c>
      <c r="K38" s="14">
        <v>-23</v>
      </c>
      <c r="L38" s="14">
        <v>55</v>
      </c>
      <c r="M38" s="14">
        <v>44</v>
      </c>
      <c r="N38" s="14">
        <v>85</v>
      </c>
      <c r="O38" s="14">
        <v>25</v>
      </c>
      <c r="P38" s="14">
        <v>86</v>
      </c>
      <c r="Q38" s="14">
        <v>54</v>
      </c>
      <c r="R38" s="14">
        <v>36</v>
      </c>
      <c r="S38" s="14">
        <v>41</v>
      </c>
      <c r="T38" s="14">
        <v>29</v>
      </c>
      <c r="U38" s="14">
        <v>62</v>
      </c>
      <c r="V38" s="14">
        <v>14</v>
      </c>
      <c r="W38" s="14">
        <v>52</v>
      </c>
      <c r="X38" s="14">
        <v>14</v>
      </c>
      <c r="Y38" s="14">
        <v>52</v>
      </c>
    </row>
    <row r="39" spans="1:25" s="15" customFormat="1" ht="21.75" customHeight="1">
      <c r="A39" s="14">
        <v>87</v>
      </c>
      <c r="B39" s="14">
        <v>-26</v>
      </c>
      <c r="C39" s="14">
        <v>-55</v>
      </c>
      <c r="D39" s="14">
        <v>59</v>
      </c>
      <c r="E39" s="14">
        <v>56</v>
      </c>
      <c r="F39" s="14">
        <v>-24</v>
      </c>
      <c r="G39" s="14">
        <v>24</v>
      </c>
      <c r="H39" s="14">
        <v>16</v>
      </c>
      <c r="I39" s="14">
        <v>64</v>
      </c>
      <c r="J39" s="14">
        <v>15</v>
      </c>
      <c r="K39" s="14">
        <v>24</v>
      </c>
      <c r="L39" s="14">
        <v>57</v>
      </c>
      <c r="M39" s="14">
        <v>62</v>
      </c>
      <c r="N39" s="14">
        <v>64</v>
      </c>
      <c r="O39" s="14">
        <v>-15</v>
      </c>
      <c r="P39" s="14">
        <v>-26</v>
      </c>
      <c r="Q39" s="14">
        <v>65</v>
      </c>
      <c r="R39" s="14">
        <v>24</v>
      </c>
      <c r="S39" s="14">
        <v>-61</v>
      </c>
      <c r="T39" s="14">
        <v>21</v>
      </c>
      <c r="U39" s="14">
        <v>48</v>
      </c>
      <c r="V39" s="14">
        <v>24</v>
      </c>
      <c r="W39" s="14">
        <v>64</v>
      </c>
      <c r="X39" s="14">
        <v>52</v>
      </c>
      <c r="Y39" s="14">
        <v>25</v>
      </c>
    </row>
    <row r="40" spans="1:25" s="15" customFormat="1" ht="21.75" customHeight="1">
      <c r="A40" s="14">
        <v>95</v>
      </c>
      <c r="B40" s="14">
        <v>53</v>
      </c>
      <c r="C40" s="14">
        <v>62</v>
      </c>
      <c r="D40" s="14">
        <v>-16</v>
      </c>
      <c r="E40" s="14">
        <v>-35</v>
      </c>
      <c r="F40" s="14">
        <v>51</v>
      </c>
      <c r="G40" s="14">
        <v>-24</v>
      </c>
      <c r="H40" s="14">
        <v>54</v>
      </c>
      <c r="I40" s="14">
        <v>28</v>
      </c>
      <c r="J40" s="14">
        <v>75</v>
      </c>
      <c r="K40" s="14">
        <v>51</v>
      </c>
      <c r="L40" s="14">
        <v>-69</v>
      </c>
      <c r="M40" s="14">
        <v>-24</v>
      </c>
      <c r="N40" s="14">
        <v>-33</v>
      </c>
      <c r="O40" s="14">
        <v>62</v>
      </c>
      <c r="P40" s="14">
        <v>24</v>
      </c>
      <c r="Q40" s="14">
        <v>24</v>
      </c>
      <c r="R40" s="14">
        <v>61</v>
      </c>
      <c r="S40" s="14">
        <v>33</v>
      </c>
      <c r="T40" s="14">
        <v>-26</v>
      </c>
      <c r="U40" s="14">
        <v>57</v>
      </c>
      <c r="V40" s="14">
        <v>67</v>
      </c>
      <c r="W40" s="14">
        <v>78</v>
      </c>
      <c r="X40" s="14">
        <v>-22</v>
      </c>
      <c r="Y40" s="14">
        <v>45</v>
      </c>
    </row>
    <row r="41" spans="1:25" s="15" customFormat="1" ht="21.75" customHeight="1">
      <c r="A41" s="14">
        <v>62</v>
      </c>
      <c r="B41" s="14">
        <v>51</v>
      </c>
      <c r="C41" s="14">
        <v>-47</v>
      </c>
      <c r="D41" s="14">
        <v>24</v>
      </c>
      <c r="E41" s="14">
        <v>62</v>
      </c>
      <c r="F41" s="14">
        <v>25</v>
      </c>
      <c r="G41" s="14">
        <v>55</v>
      </c>
      <c r="H41" s="14">
        <v>-25</v>
      </c>
      <c r="I41" s="14">
        <v>59</v>
      </c>
      <c r="J41" s="14">
        <v>-56</v>
      </c>
      <c r="K41" s="14">
        <v>-49</v>
      </c>
      <c r="L41" s="14">
        <v>52</v>
      </c>
      <c r="M41" s="14">
        <v>58</v>
      </c>
      <c r="N41" s="14">
        <v>25</v>
      </c>
      <c r="O41" s="14">
        <v>42</v>
      </c>
      <c r="P41" s="14">
        <v>42</v>
      </c>
      <c r="Q41" s="14">
        <v>-62</v>
      </c>
      <c r="R41" s="14">
        <v>74</v>
      </c>
      <c r="S41" s="14">
        <v>45</v>
      </c>
      <c r="T41" s="14">
        <v>35</v>
      </c>
      <c r="U41" s="14">
        <v>65</v>
      </c>
      <c r="V41" s="14">
        <v>-22</v>
      </c>
      <c r="W41" s="14">
        <v>-35</v>
      </c>
      <c r="X41" s="14">
        <v>56</v>
      </c>
      <c r="Y41" s="14">
        <v>38</v>
      </c>
    </row>
    <row r="42" spans="1:25" s="15" customFormat="1" ht="21.75" customHeight="1">
      <c r="A42" s="14">
        <v>-33</v>
      </c>
      <c r="B42" s="14">
        <v>27</v>
      </c>
      <c r="C42" s="14">
        <v>55</v>
      </c>
      <c r="D42" s="14">
        <v>52</v>
      </c>
      <c r="E42" s="14">
        <v>42</v>
      </c>
      <c r="F42" s="14">
        <v>56</v>
      </c>
      <c r="G42" s="14">
        <v>42</v>
      </c>
      <c r="H42" s="14">
        <v>63</v>
      </c>
      <c r="I42" s="14">
        <v>65</v>
      </c>
      <c r="J42" s="14">
        <v>45</v>
      </c>
      <c r="K42" s="14">
        <v>33</v>
      </c>
      <c r="L42" s="14">
        <v>24</v>
      </c>
      <c r="M42" s="14">
        <v>-46</v>
      </c>
      <c r="N42" s="14">
        <v>24</v>
      </c>
      <c r="O42" s="14">
        <v>62</v>
      </c>
      <c r="P42" s="14">
        <v>64</v>
      </c>
      <c r="Q42" s="14">
        <v>42</v>
      </c>
      <c r="R42" s="14">
        <v>-55</v>
      </c>
      <c r="S42" s="14">
        <v>22</v>
      </c>
      <c r="T42" s="14">
        <v>75</v>
      </c>
      <c r="U42" s="14">
        <v>95</v>
      </c>
      <c r="V42" s="14">
        <v>56</v>
      </c>
      <c r="W42" s="14">
        <v>62</v>
      </c>
      <c r="X42" s="14">
        <v>34</v>
      </c>
      <c r="Y42" s="14">
        <v>59</v>
      </c>
    </row>
    <row r="43" spans="1:25" s="15" customFormat="1" ht="21.7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>
        <v>16</v>
      </c>
      <c r="O43" s="16">
        <v>15</v>
      </c>
      <c r="P43" s="16">
        <v>-65</v>
      </c>
      <c r="Q43" s="16">
        <v>33</v>
      </c>
      <c r="R43" s="16">
        <v>62</v>
      </c>
      <c r="S43" s="16">
        <v>32</v>
      </c>
      <c r="T43" s="16">
        <v>-33</v>
      </c>
      <c r="U43" s="16">
        <v>-88</v>
      </c>
      <c r="V43" s="16">
        <v>34</v>
      </c>
      <c r="W43" s="16">
        <v>26</v>
      </c>
      <c r="X43" s="16">
        <v>25</v>
      </c>
      <c r="Y43" s="16">
        <v>66</v>
      </c>
    </row>
    <row r="44" spans="1:25" ht="21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52" spans="1:25" ht="18">
      <c r="A52" s="37" t="s">
        <v>1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9"/>
    </row>
    <row r="53" spans="1:25" ht="18">
      <c r="A53" s="4">
        <f>SUM(A3:A12)</f>
        <v>39</v>
      </c>
      <c r="B53" s="4">
        <f aca="true" t="shared" si="0" ref="B53:Y53">SUM(B3:B12)</f>
        <v>48</v>
      </c>
      <c r="C53" s="4">
        <f t="shared" si="0"/>
        <v>28</v>
      </c>
      <c r="D53" s="4">
        <f t="shared" si="0"/>
        <v>30</v>
      </c>
      <c r="E53" s="4">
        <f t="shared" si="0"/>
        <v>53</v>
      </c>
      <c r="F53" s="4">
        <f t="shared" si="0"/>
        <v>40</v>
      </c>
      <c r="G53" s="4">
        <f t="shared" si="0"/>
        <v>45</v>
      </c>
      <c r="H53" s="4">
        <f t="shared" si="0"/>
        <v>35</v>
      </c>
      <c r="I53" s="4">
        <f t="shared" si="0"/>
        <v>16</v>
      </c>
      <c r="J53" s="4">
        <f t="shared" si="0"/>
        <v>31</v>
      </c>
      <c r="K53" s="4">
        <f t="shared" si="0"/>
        <v>39</v>
      </c>
      <c r="L53" s="4">
        <f t="shared" si="0"/>
        <v>40</v>
      </c>
      <c r="M53" s="4">
        <f t="shared" si="0"/>
        <v>51</v>
      </c>
      <c r="N53" s="4">
        <f t="shared" si="0"/>
        <v>45</v>
      </c>
      <c r="O53" s="4">
        <f t="shared" si="0"/>
        <v>19</v>
      </c>
      <c r="P53" s="4">
        <f t="shared" si="0"/>
        <v>35</v>
      </c>
      <c r="Q53" s="4">
        <f t="shared" si="0"/>
        <v>43</v>
      </c>
      <c r="R53" s="4">
        <f t="shared" si="0"/>
        <v>38</v>
      </c>
      <c r="S53" s="4">
        <f t="shared" si="0"/>
        <v>43</v>
      </c>
      <c r="T53" s="4">
        <f t="shared" si="0"/>
        <v>36</v>
      </c>
      <c r="U53" s="4">
        <f t="shared" si="0"/>
        <v>31</v>
      </c>
      <c r="V53" s="4">
        <f t="shared" si="0"/>
        <v>29</v>
      </c>
      <c r="W53" s="4">
        <f t="shared" si="0"/>
        <v>45</v>
      </c>
      <c r="X53" s="4">
        <f t="shared" si="0"/>
        <v>38</v>
      </c>
      <c r="Y53" s="4">
        <f t="shared" si="0"/>
        <v>38</v>
      </c>
    </row>
    <row r="54" spans="1:25" ht="18">
      <c r="A54" s="4">
        <f aca="true" t="shared" si="1" ref="A54:Y54">SUM(A15:A20)</f>
        <v>192</v>
      </c>
      <c r="B54" s="4">
        <f t="shared" si="1"/>
        <v>162</v>
      </c>
      <c r="C54" s="4">
        <f t="shared" si="1"/>
        <v>317</v>
      </c>
      <c r="D54" s="4">
        <f t="shared" si="1"/>
        <v>292</v>
      </c>
      <c r="E54" s="4">
        <f t="shared" si="1"/>
        <v>249</v>
      </c>
      <c r="F54" s="4">
        <f t="shared" si="1"/>
        <v>215</v>
      </c>
      <c r="G54" s="4">
        <f t="shared" si="1"/>
        <v>401</v>
      </c>
      <c r="H54" s="4">
        <f t="shared" si="1"/>
        <v>234</v>
      </c>
      <c r="I54" s="4">
        <f t="shared" si="1"/>
        <v>155</v>
      </c>
      <c r="J54" s="4">
        <f t="shared" si="1"/>
        <v>172</v>
      </c>
      <c r="K54" s="4">
        <f t="shared" si="1"/>
        <v>98</v>
      </c>
      <c r="L54" s="4">
        <f t="shared" si="1"/>
        <v>433</v>
      </c>
      <c r="M54" s="4">
        <f t="shared" si="1"/>
        <v>435</v>
      </c>
      <c r="N54" s="4">
        <f t="shared" si="1"/>
        <v>305</v>
      </c>
      <c r="O54" s="4">
        <f t="shared" si="1"/>
        <v>237</v>
      </c>
      <c r="P54" s="4">
        <f t="shared" si="1"/>
        <v>94</v>
      </c>
      <c r="Q54" s="4">
        <f t="shared" si="1"/>
        <v>168</v>
      </c>
      <c r="R54" s="4">
        <f t="shared" si="1"/>
        <v>151</v>
      </c>
      <c r="S54" s="4">
        <f t="shared" si="1"/>
        <v>247</v>
      </c>
      <c r="T54" s="4">
        <f t="shared" si="1"/>
        <v>212</v>
      </c>
      <c r="U54" s="4">
        <f t="shared" si="1"/>
        <v>271</v>
      </c>
      <c r="V54" s="4">
        <f t="shared" si="1"/>
        <v>242</v>
      </c>
      <c r="W54" s="4">
        <f t="shared" si="1"/>
        <v>208</v>
      </c>
      <c r="X54" s="4">
        <f t="shared" si="1"/>
        <v>156</v>
      </c>
      <c r="Y54" s="4">
        <f t="shared" si="1"/>
        <v>87</v>
      </c>
    </row>
    <row r="55" spans="1:25" ht="18">
      <c r="A55" s="4">
        <f aca="true" t="shared" si="2" ref="A55:Y55">SUM(A24:A31)</f>
        <v>338</v>
      </c>
      <c r="B55" s="4">
        <f t="shared" si="2"/>
        <v>365</v>
      </c>
      <c r="C55" s="4">
        <f t="shared" si="2"/>
        <v>314</v>
      </c>
      <c r="D55" s="4">
        <f t="shared" si="2"/>
        <v>155</v>
      </c>
      <c r="E55" s="4">
        <f t="shared" si="2"/>
        <v>178</v>
      </c>
      <c r="F55" s="4">
        <f t="shared" si="2"/>
        <v>235</v>
      </c>
      <c r="G55" s="4">
        <f t="shared" si="2"/>
        <v>124</v>
      </c>
      <c r="H55" s="4">
        <f t="shared" si="2"/>
        <v>268</v>
      </c>
      <c r="I55" s="4">
        <f t="shared" si="2"/>
        <v>300</v>
      </c>
      <c r="J55" s="4">
        <f t="shared" si="2"/>
        <v>257</v>
      </c>
      <c r="K55" s="4">
        <f t="shared" si="2"/>
        <v>178</v>
      </c>
      <c r="L55" s="4">
        <f t="shared" si="2"/>
        <v>208</v>
      </c>
      <c r="M55" s="4">
        <f t="shared" si="2"/>
        <v>105</v>
      </c>
      <c r="N55" s="4">
        <f t="shared" si="2"/>
        <v>75</v>
      </c>
      <c r="O55" s="4">
        <f t="shared" si="2"/>
        <v>162</v>
      </c>
      <c r="P55" s="4">
        <f t="shared" si="2"/>
        <v>106</v>
      </c>
      <c r="Q55" s="4">
        <f t="shared" si="2"/>
        <v>102</v>
      </c>
      <c r="R55" s="4">
        <f t="shared" si="2"/>
        <v>201</v>
      </c>
      <c r="S55" s="4">
        <f t="shared" si="2"/>
        <v>134</v>
      </c>
      <c r="T55" s="4">
        <f t="shared" si="2"/>
        <v>216</v>
      </c>
      <c r="U55" s="4">
        <f t="shared" si="2"/>
        <v>122</v>
      </c>
      <c r="V55" s="4">
        <f t="shared" si="2"/>
        <v>318</v>
      </c>
      <c r="W55" s="4">
        <f t="shared" si="2"/>
        <v>244</v>
      </c>
      <c r="X55" s="4">
        <f t="shared" si="2"/>
        <v>326</v>
      </c>
      <c r="Y55" s="4">
        <f t="shared" si="2"/>
        <v>226</v>
      </c>
    </row>
    <row r="56" spans="1:38" ht="18">
      <c r="A56" s="4">
        <f>SUM(A34:A43)</f>
        <v>316</v>
      </c>
      <c r="B56" s="4">
        <f aca="true" t="shared" si="3" ref="B56:Y56">SUM(B34:B43)</f>
        <v>317</v>
      </c>
      <c r="C56" s="4">
        <f t="shared" si="3"/>
        <v>341</v>
      </c>
      <c r="D56" s="4">
        <f t="shared" si="3"/>
        <v>251</v>
      </c>
      <c r="E56" s="4">
        <f t="shared" si="3"/>
        <v>272</v>
      </c>
      <c r="F56" s="4">
        <f t="shared" si="3"/>
        <v>260</v>
      </c>
      <c r="G56" s="4">
        <f t="shared" si="3"/>
        <v>217</v>
      </c>
      <c r="H56" s="4">
        <f t="shared" si="3"/>
        <v>307</v>
      </c>
      <c r="I56" s="4">
        <f t="shared" si="3"/>
        <v>304</v>
      </c>
      <c r="J56" s="4">
        <f t="shared" si="3"/>
        <v>210</v>
      </c>
      <c r="K56" s="4">
        <f t="shared" si="3"/>
        <v>219</v>
      </c>
      <c r="L56" s="4">
        <f t="shared" si="3"/>
        <v>206</v>
      </c>
      <c r="M56" s="4">
        <f t="shared" si="3"/>
        <v>154</v>
      </c>
      <c r="N56" s="4">
        <f t="shared" si="3"/>
        <v>278</v>
      </c>
      <c r="O56" s="4">
        <f t="shared" si="3"/>
        <v>242</v>
      </c>
      <c r="P56" s="4">
        <f t="shared" si="3"/>
        <v>255</v>
      </c>
      <c r="Q56" s="4">
        <f t="shared" si="3"/>
        <v>294</v>
      </c>
      <c r="R56" s="4">
        <f t="shared" si="3"/>
        <v>304</v>
      </c>
      <c r="S56" s="4">
        <f t="shared" si="3"/>
        <v>236</v>
      </c>
      <c r="T56" s="4">
        <f t="shared" si="3"/>
        <v>193</v>
      </c>
      <c r="U56" s="4">
        <f t="shared" si="3"/>
        <v>310</v>
      </c>
      <c r="V56" s="4">
        <f t="shared" si="3"/>
        <v>337</v>
      </c>
      <c r="W56" s="4">
        <f t="shared" si="3"/>
        <v>337</v>
      </c>
      <c r="X56" s="4">
        <f t="shared" si="3"/>
        <v>329</v>
      </c>
      <c r="Y56" s="4">
        <f t="shared" si="3"/>
        <v>428</v>
      </c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</sheetData>
  <sheetProtection password="ECB1" sheet="1" objects="1" scenarios="1"/>
  <mergeCells count="5">
    <mergeCell ref="A1:Y1"/>
    <mergeCell ref="A52:Y52"/>
    <mergeCell ref="A2:C2"/>
    <mergeCell ref="D2:S2"/>
    <mergeCell ref="T2:Y2"/>
  </mergeCells>
  <printOptions horizontalCentered="1" verticalCentered="1"/>
  <pageMargins left="0" right="0" top="0" bottom="0.5" header="0" footer="0"/>
  <pageSetup horizontalDpi="300" verticalDpi="300" orientation="landscape" paperSize="9" scale="96" r:id="rId2"/>
  <rowBreaks count="2" manualBreakCount="2">
    <brk id="21" max="24" man="1"/>
    <brk id="44" max="24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56"/>
  <sheetViews>
    <sheetView zoomScalePageLayoutView="0" workbookViewId="0" topLeftCell="A1">
      <selection activeCell="T3" sqref="T3"/>
    </sheetView>
  </sheetViews>
  <sheetFormatPr defaultColWidth="5.7109375" defaultRowHeight="12.75"/>
  <cols>
    <col min="1" max="16384" width="5.7109375" style="6" customWidth="1"/>
  </cols>
  <sheetData>
    <row r="1" spans="1:25" ht="66.75" customHeight="1">
      <c r="A1" s="40" t="s">
        <v>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2"/>
    </row>
    <row r="2" spans="1:25" ht="25.5" customHeight="1">
      <c r="A2" s="43" t="s">
        <v>12</v>
      </c>
      <c r="B2" s="44"/>
      <c r="C2" s="45"/>
      <c r="D2" s="43" t="s">
        <v>15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5"/>
      <c r="T2" s="43" t="s">
        <v>23</v>
      </c>
      <c r="U2" s="44"/>
      <c r="V2" s="44"/>
      <c r="W2" s="44"/>
      <c r="X2" s="44"/>
      <c r="Y2" s="45"/>
    </row>
    <row r="3" spans="1:25" ht="19.5" customHeight="1">
      <c r="A3" s="7">
        <v>2</v>
      </c>
      <c r="B3" s="7">
        <v>5</v>
      </c>
      <c r="C3" s="7">
        <v>2</v>
      </c>
      <c r="D3" s="7">
        <v>8</v>
      </c>
      <c r="E3" s="7">
        <v>5</v>
      </c>
      <c r="F3" s="7">
        <v>6</v>
      </c>
      <c r="G3" s="7">
        <v>5</v>
      </c>
      <c r="H3" s="7">
        <v>7</v>
      </c>
      <c r="I3" s="7">
        <v>9</v>
      </c>
      <c r="J3" s="7">
        <v>5</v>
      </c>
      <c r="K3" s="7">
        <v>5</v>
      </c>
      <c r="L3" s="7">
        <v>7</v>
      </c>
      <c r="M3" s="7">
        <v>8</v>
      </c>
      <c r="N3" s="7">
        <v>7</v>
      </c>
      <c r="O3" s="7">
        <v>5</v>
      </c>
      <c r="P3" s="7">
        <v>5</v>
      </c>
      <c r="Q3" s="7">
        <v>8</v>
      </c>
      <c r="R3" s="7">
        <v>5</v>
      </c>
      <c r="S3" s="7">
        <v>9</v>
      </c>
      <c r="T3" s="7">
        <v>6</v>
      </c>
      <c r="U3" s="7">
        <v>3</v>
      </c>
      <c r="V3" s="7">
        <v>8</v>
      </c>
      <c r="W3" s="7">
        <v>9</v>
      </c>
      <c r="X3" s="7">
        <v>6</v>
      </c>
      <c r="Y3" s="7">
        <v>8</v>
      </c>
    </row>
    <row r="4" spans="1:25" ht="19.5" customHeight="1">
      <c r="A4" s="8">
        <v>5</v>
      </c>
      <c r="B4" s="8">
        <v>8</v>
      </c>
      <c r="C4" s="8">
        <v>5</v>
      </c>
      <c r="D4" s="8">
        <v>-5</v>
      </c>
      <c r="E4" s="8">
        <v>6</v>
      </c>
      <c r="F4" s="8">
        <v>5</v>
      </c>
      <c r="G4" s="8">
        <v>6</v>
      </c>
      <c r="H4" s="8">
        <v>8</v>
      </c>
      <c r="I4" s="8">
        <v>-5</v>
      </c>
      <c r="J4" s="8">
        <v>6</v>
      </c>
      <c r="K4" s="8">
        <v>6</v>
      </c>
      <c r="L4" s="8">
        <v>5</v>
      </c>
      <c r="M4" s="8">
        <v>5</v>
      </c>
      <c r="N4" s="8">
        <v>5</v>
      </c>
      <c r="O4" s="8">
        <v>8</v>
      </c>
      <c r="P4" s="8">
        <v>9</v>
      </c>
      <c r="Q4" s="8">
        <v>5</v>
      </c>
      <c r="R4" s="8">
        <v>9</v>
      </c>
      <c r="S4" s="8">
        <v>-6</v>
      </c>
      <c r="T4" s="8">
        <v>2</v>
      </c>
      <c r="U4" s="8">
        <v>8</v>
      </c>
      <c r="V4" s="8">
        <v>-5</v>
      </c>
      <c r="W4" s="8">
        <v>-6</v>
      </c>
      <c r="X4" s="8">
        <v>9</v>
      </c>
      <c r="Y4" s="8">
        <v>9</v>
      </c>
    </row>
    <row r="5" spans="1:25" ht="19.5" customHeight="1">
      <c r="A5" s="8">
        <v>6</v>
      </c>
      <c r="B5" s="8">
        <v>-6</v>
      </c>
      <c r="C5" s="8">
        <v>6</v>
      </c>
      <c r="D5" s="8">
        <v>6</v>
      </c>
      <c r="E5" s="8">
        <v>2</v>
      </c>
      <c r="F5" s="8">
        <v>4</v>
      </c>
      <c r="G5" s="8">
        <v>5</v>
      </c>
      <c r="H5" s="8">
        <v>-3</v>
      </c>
      <c r="I5" s="8">
        <v>8</v>
      </c>
      <c r="J5" s="8">
        <v>4</v>
      </c>
      <c r="K5" s="8">
        <v>4</v>
      </c>
      <c r="L5" s="8">
        <v>-6</v>
      </c>
      <c r="M5" s="8">
        <v>9</v>
      </c>
      <c r="N5" s="8">
        <v>4</v>
      </c>
      <c r="O5" s="8">
        <v>4</v>
      </c>
      <c r="P5" s="8">
        <v>8</v>
      </c>
      <c r="Q5" s="8">
        <v>6</v>
      </c>
      <c r="R5" s="8">
        <v>8</v>
      </c>
      <c r="S5" s="8">
        <v>5</v>
      </c>
      <c r="T5" s="8">
        <v>-5</v>
      </c>
      <c r="U5" s="8">
        <v>7</v>
      </c>
      <c r="V5" s="8">
        <v>6</v>
      </c>
      <c r="W5" s="8">
        <v>5</v>
      </c>
      <c r="X5" s="8">
        <v>-8</v>
      </c>
      <c r="Y5" s="8">
        <v>-7</v>
      </c>
    </row>
    <row r="6" spans="1:25" ht="19.5" customHeight="1">
      <c r="A6" s="8">
        <v>4</v>
      </c>
      <c r="B6" s="8">
        <v>9</v>
      </c>
      <c r="C6" s="8">
        <v>1</v>
      </c>
      <c r="D6" s="8">
        <v>9</v>
      </c>
      <c r="E6" s="8">
        <v>4</v>
      </c>
      <c r="F6" s="8">
        <v>-4</v>
      </c>
      <c r="G6" s="8">
        <v>4</v>
      </c>
      <c r="H6" s="8">
        <v>6</v>
      </c>
      <c r="I6" s="8">
        <v>7</v>
      </c>
      <c r="J6" s="8">
        <v>2</v>
      </c>
      <c r="K6" s="8">
        <v>2</v>
      </c>
      <c r="L6" s="8">
        <v>5</v>
      </c>
      <c r="M6" s="8">
        <v>4</v>
      </c>
      <c r="N6" s="8">
        <v>6</v>
      </c>
      <c r="O6" s="8">
        <v>6</v>
      </c>
      <c r="P6" s="8">
        <v>6</v>
      </c>
      <c r="Q6" s="8">
        <v>4</v>
      </c>
      <c r="R6" s="8">
        <v>6</v>
      </c>
      <c r="S6" s="8">
        <v>-4</v>
      </c>
      <c r="T6" s="8">
        <v>4</v>
      </c>
      <c r="U6" s="8">
        <v>4</v>
      </c>
      <c r="V6" s="8">
        <v>4</v>
      </c>
      <c r="W6" s="8">
        <v>2</v>
      </c>
      <c r="X6" s="8">
        <v>5</v>
      </c>
      <c r="Y6" s="8">
        <v>5</v>
      </c>
    </row>
    <row r="7" spans="1:25" ht="19.5" customHeight="1">
      <c r="A7" s="8">
        <v>-7</v>
      </c>
      <c r="B7" s="8">
        <v>4</v>
      </c>
      <c r="C7" s="8">
        <v>-3</v>
      </c>
      <c r="D7" s="8">
        <v>4</v>
      </c>
      <c r="E7" s="8">
        <v>-2</v>
      </c>
      <c r="F7" s="8">
        <v>5</v>
      </c>
      <c r="G7" s="8">
        <v>-6</v>
      </c>
      <c r="H7" s="8">
        <v>5</v>
      </c>
      <c r="I7" s="8">
        <v>-6</v>
      </c>
      <c r="J7" s="8">
        <v>5</v>
      </c>
      <c r="K7" s="8">
        <v>5</v>
      </c>
      <c r="L7" s="8">
        <v>9</v>
      </c>
      <c r="M7" s="8">
        <v>-6</v>
      </c>
      <c r="N7" s="8">
        <v>4</v>
      </c>
      <c r="O7" s="8">
        <v>5</v>
      </c>
      <c r="P7" s="8">
        <v>4</v>
      </c>
      <c r="Q7" s="8">
        <v>5</v>
      </c>
      <c r="R7" s="8">
        <v>5</v>
      </c>
      <c r="S7" s="8">
        <v>6</v>
      </c>
      <c r="T7" s="8">
        <v>1</v>
      </c>
      <c r="U7" s="8">
        <v>-5</v>
      </c>
      <c r="V7" s="8">
        <v>7</v>
      </c>
      <c r="W7" s="8">
        <v>8</v>
      </c>
      <c r="X7" s="8">
        <v>4</v>
      </c>
      <c r="Y7" s="8">
        <v>6</v>
      </c>
    </row>
    <row r="8" spans="1:25" ht="19.5" customHeight="1">
      <c r="A8" s="8">
        <v>9</v>
      </c>
      <c r="B8" s="8">
        <v>-3</v>
      </c>
      <c r="C8" s="8">
        <v>6</v>
      </c>
      <c r="D8" s="8">
        <v>-5</v>
      </c>
      <c r="E8" s="8">
        <v>6</v>
      </c>
      <c r="F8" s="8">
        <v>6</v>
      </c>
      <c r="G8" s="8">
        <v>5</v>
      </c>
      <c r="H8" s="8">
        <v>2</v>
      </c>
      <c r="I8" s="8">
        <v>2</v>
      </c>
      <c r="J8" s="8">
        <v>4</v>
      </c>
      <c r="K8" s="8">
        <v>-6</v>
      </c>
      <c r="L8" s="8">
        <v>4</v>
      </c>
      <c r="M8" s="8">
        <v>4</v>
      </c>
      <c r="N8" s="8">
        <v>5</v>
      </c>
      <c r="O8" s="8">
        <v>6</v>
      </c>
      <c r="P8" s="8">
        <v>5</v>
      </c>
      <c r="Q8" s="8">
        <v>6</v>
      </c>
      <c r="R8" s="8">
        <v>4</v>
      </c>
      <c r="S8" s="8">
        <v>-3</v>
      </c>
      <c r="T8" s="8">
        <v>-6</v>
      </c>
      <c r="U8" s="8">
        <v>6</v>
      </c>
      <c r="V8" s="8">
        <v>-6</v>
      </c>
      <c r="W8" s="8">
        <v>7</v>
      </c>
      <c r="X8" s="8">
        <v>6</v>
      </c>
      <c r="Y8" s="8">
        <v>4</v>
      </c>
    </row>
    <row r="9" spans="1:25" ht="19.5" customHeight="1">
      <c r="A9" s="8">
        <v>2</v>
      </c>
      <c r="B9" s="8">
        <v>6</v>
      </c>
      <c r="C9" s="8">
        <v>7</v>
      </c>
      <c r="D9" s="8">
        <v>4</v>
      </c>
      <c r="E9" s="8">
        <v>8</v>
      </c>
      <c r="F9" s="8">
        <v>2</v>
      </c>
      <c r="G9" s="8">
        <v>9</v>
      </c>
      <c r="H9" s="8">
        <v>4</v>
      </c>
      <c r="I9" s="8">
        <v>5</v>
      </c>
      <c r="J9" s="8">
        <v>-6</v>
      </c>
      <c r="K9" s="8">
        <v>5</v>
      </c>
      <c r="L9" s="8">
        <v>5</v>
      </c>
      <c r="M9" s="8">
        <v>5</v>
      </c>
      <c r="N9" s="8">
        <v>6</v>
      </c>
      <c r="O9" s="8">
        <v>7</v>
      </c>
      <c r="P9" s="8">
        <v>6</v>
      </c>
      <c r="Q9" s="8">
        <v>2</v>
      </c>
      <c r="R9" s="8">
        <v>-6</v>
      </c>
      <c r="S9" s="8">
        <v>8</v>
      </c>
      <c r="T9" s="8">
        <v>5</v>
      </c>
      <c r="U9" s="8">
        <v>5</v>
      </c>
      <c r="V9" s="8">
        <v>5</v>
      </c>
      <c r="W9" s="8">
        <v>4</v>
      </c>
      <c r="X9" s="8">
        <v>5</v>
      </c>
      <c r="Y9" s="8">
        <v>5</v>
      </c>
    </row>
    <row r="10" spans="1:25" ht="19.5" customHeight="1">
      <c r="A10" s="8">
        <v>3</v>
      </c>
      <c r="B10" s="8">
        <v>5</v>
      </c>
      <c r="C10" s="8">
        <v>9</v>
      </c>
      <c r="D10" s="8">
        <v>3</v>
      </c>
      <c r="E10" s="8">
        <v>6</v>
      </c>
      <c r="F10" s="8">
        <v>4</v>
      </c>
      <c r="G10" s="8">
        <v>5</v>
      </c>
      <c r="H10" s="8">
        <v>-2</v>
      </c>
      <c r="I10" s="8">
        <v>4</v>
      </c>
      <c r="J10" s="8">
        <v>5</v>
      </c>
      <c r="K10" s="8">
        <v>2</v>
      </c>
      <c r="L10" s="8">
        <v>4</v>
      </c>
      <c r="M10" s="8">
        <v>2</v>
      </c>
      <c r="N10" s="8">
        <v>-3</v>
      </c>
      <c r="O10" s="8">
        <v>9</v>
      </c>
      <c r="P10" s="8">
        <v>5</v>
      </c>
      <c r="Q10" s="8">
        <v>6</v>
      </c>
      <c r="R10" s="8">
        <v>-4</v>
      </c>
      <c r="S10" s="8">
        <v>2</v>
      </c>
      <c r="T10" s="8">
        <v>8</v>
      </c>
      <c r="U10" s="8">
        <v>6</v>
      </c>
      <c r="V10" s="8">
        <v>2</v>
      </c>
      <c r="W10" s="8">
        <v>6</v>
      </c>
      <c r="X10" s="8">
        <v>6</v>
      </c>
      <c r="Y10" s="8">
        <v>6</v>
      </c>
    </row>
    <row r="11" spans="1:25" ht="19.5" customHeight="1">
      <c r="A11" s="8">
        <v>6</v>
      </c>
      <c r="B11" s="8">
        <v>4</v>
      </c>
      <c r="C11" s="8">
        <v>8</v>
      </c>
      <c r="D11" s="8">
        <v>-4</v>
      </c>
      <c r="E11" s="8">
        <v>4</v>
      </c>
      <c r="F11" s="8">
        <v>5</v>
      </c>
      <c r="G11" s="8">
        <v>6</v>
      </c>
      <c r="H11" s="8">
        <v>5</v>
      </c>
      <c r="I11" s="8">
        <v>-3</v>
      </c>
      <c r="J11" s="8">
        <v>-2</v>
      </c>
      <c r="K11" s="8">
        <v>4</v>
      </c>
      <c r="L11" s="8">
        <v>5</v>
      </c>
      <c r="M11" s="8">
        <v>3</v>
      </c>
      <c r="N11" s="8">
        <v>6</v>
      </c>
      <c r="O11" s="8">
        <v>-5</v>
      </c>
      <c r="P11" s="8">
        <v>2</v>
      </c>
      <c r="Q11" s="8">
        <v>3</v>
      </c>
      <c r="R11" s="8">
        <v>2</v>
      </c>
      <c r="S11" s="8">
        <v>-4</v>
      </c>
      <c r="T11" s="8">
        <v>3</v>
      </c>
      <c r="U11" s="8">
        <v>5</v>
      </c>
      <c r="V11" s="8">
        <v>6</v>
      </c>
      <c r="W11" s="8">
        <v>8</v>
      </c>
      <c r="X11" s="8">
        <v>2</v>
      </c>
      <c r="Y11" s="8">
        <v>5</v>
      </c>
    </row>
    <row r="12" spans="1:25" ht="19.5" customHeight="1">
      <c r="A12" s="9">
        <v>6</v>
      </c>
      <c r="B12" s="9">
        <v>2</v>
      </c>
      <c r="C12" s="9">
        <v>5</v>
      </c>
      <c r="D12" s="9">
        <v>1</v>
      </c>
      <c r="E12" s="9">
        <v>6</v>
      </c>
      <c r="F12" s="9">
        <v>8</v>
      </c>
      <c r="G12" s="9">
        <v>7</v>
      </c>
      <c r="H12" s="9">
        <v>5</v>
      </c>
      <c r="I12" s="9">
        <v>6</v>
      </c>
      <c r="J12" s="9">
        <v>6</v>
      </c>
      <c r="K12" s="9">
        <v>2</v>
      </c>
      <c r="L12" s="9">
        <v>4</v>
      </c>
      <c r="M12" s="9">
        <v>5</v>
      </c>
      <c r="N12" s="9">
        <v>4</v>
      </c>
      <c r="O12" s="9">
        <v>7</v>
      </c>
      <c r="P12" s="9">
        <v>-6</v>
      </c>
      <c r="Q12" s="9">
        <v>5</v>
      </c>
      <c r="R12" s="9">
        <v>5</v>
      </c>
      <c r="S12" s="9">
        <v>4</v>
      </c>
      <c r="T12" s="9">
        <v>1</v>
      </c>
      <c r="U12" s="9">
        <v>6</v>
      </c>
      <c r="V12" s="9">
        <v>4</v>
      </c>
      <c r="W12" s="9">
        <v>5</v>
      </c>
      <c r="X12" s="9">
        <v>2</v>
      </c>
      <c r="Y12" s="9">
        <v>7</v>
      </c>
    </row>
    <row r="13" spans="1:25" ht="19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24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4.75" customHeight="1">
      <c r="A15" s="7">
        <v>64</v>
      </c>
      <c r="B15" s="7">
        <v>28</v>
      </c>
      <c r="C15" s="7">
        <v>57</v>
      </c>
      <c r="D15" s="7">
        <v>28</v>
      </c>
      <c r="E15" s="7">
        <v>45</v>
      </c>
      <c r="F15" s="7">
        <v>29</v>
      </c>
      <c r="G15" s="7">
        <v>27</v>
      </c>
      <c r="H15" s="7">
        <v>88</v>
      </c>
      <c r="I15" s="7">
        <v>79</v>
      </c>
      <c r="J15" s="7">
        <v>28</v>
      </c>
      <c r="K15" s="7">
        <v>54</v>
      </c>
      <c r="L15" s="7">
        <v>17</v>
      </c>
      <c r="M15" s="7">
        <v>27</v>
      </c>
      <c r="N15" s="7">
        <v>54</v>
      </c>
      <c r="O15" s="7">
        <v>71</v>
      </c>
      <c r="P15" s="7">
        <v>38</v>
      </c>
      <c r="Q15" s="7">
        <v>77</v>
      </c>
      <c r="R15" s="7">
        <v>98</v>
      </c>
      <c r="S15" s="7">
        <v>78</v>
      </c>
      <c r="T15" s="7">
        <v>54</v>
      </c>
      <c r="U15" s="7">
        <v>29</v>
      </c>
      <c r="V15" s="7">
        <v>68</v>
      </c>
      <c r="W15" s="7">
        <v>29</v>
      </c>
      <c r="X15" s="7">
        <v>53</v>
      </c>
      <c r="Y15" s="7">
        <v>28</v>
      </c>
    </row>
    <row r="16" spans="1:25" ht="24.75" customHeight="1">
      <c r="A16" s="8">
        <v>28</v>
      </c>
      <c r="B16" s="8">
        <v>64</v>
      </c>
      <c r="C16" s="8">
        <v>84</v>
      </c>
      <c r="D16" s="8">
        <v>47</v>
      </c>
      <c r="E16" s="8">
        <v>54</v>
      </c>
      <c r="F16" s="8">
        <v>34</v>
      </c>
      <c r="G16" s="8">
        <v>84</v>
      </c>
      <c r="H16" s="8">
        <v>84</v>
      </c>
      <c r="I16" s="8">
        <v>28</v>
      </c>
      <c r="J16" s="8">
        <v>17</v>
      </c>
      <c r="K16" s="8">
        <v>87</v>
      </c>
      <c r="L16" s="8">
        <v>84</v>
      </c>
      <c r="M16" s="8">
        <v>84</v>
      </c>
      <c r="N16" s="8">
        <v>87</v>
      </c>
      <c r="O16" s="8">
        <v>87</v>
      </c>
      <c r="P16" s="8">
        <v>94</v>
      </c>
      <c r="Q16" s="8">
        <v>14</v>
      </c>
      <c r="R16" s="8">
        <v>-54</v>
      </c>
      <c r="S16" s="8">
        <v>45</v>
      </c>
      <c r="T16" s="8">
        <v>87</v>
      </c>
      <c r="U16" s="8">
        <v>35</v>
      </c>
      <c r="V16" s="8">
        <v>95</v>
      </c>
      <c r="W16" s="8">
        <v>38</v>
      </c>
      <c r="X16" s="8">
        <v>35</v>
      </c>
      <c r="Y16" s="8">
        <v>57</v>
      </c>
    </row>
    <row r="17" spans="1:25" ht="24.75" customHeight="1">
      <c r="A17" s="8">
        <v>35</v>
      </c>
      <c r="B17" s="8">
        <v>15</v>
      </c>
      <c r="C17" s="8">
        <v>65</v>
      </c>
      <c r="D17" s="8">
        <v>28</v>
      </c>
      <c r="E17" s="8">
        <v>41</v>
      </c>
      <c r="F17" s="8">
        <v>54</v>
      </c>
      <c r="G17" s="8">
        <v>52</v>
      </c>
      <c r="H17" s="8">
        <v>63</v>
      </c>
      <c r="I17" s="8">
        <v>74</v>
      </c>
      <c r="J17" s="8">
        <v>25</v>
      </c>
      <c r="K17" s="8">
        <v>63</v>
      </c>
      <c r="L17" s="8">
        <v>-54</v>
      </c>
      <c r="M17" s="8">
        <v>32</v>
      </c>
      <c r="N17" s="8">
        <v>35</v>
      </c>
      <c r="O17" s="8">
        <v>-32</v>
      </c>
      <c r="P17" s="8">
        <v>-26</v>
      </c>
      <c r="Q17" s="8">
        <v>-16</v>
      </c>
      <c r="R17" s="8">
        <v>61</v>
      </c>
      <c r="S17" s="8">
        <v>25</v>
      </c>
      <c r="T17" s="8">
        <v>25</v>
      </c>
      <c r="U17" s="8">
        <v>52</v>
      </c>
      <c r="V17" s="8">
        <v>-35</v>
      </c>
      <c r="W17" s="8">
        <v>11</v>
      </c>
      <c r="X17" s="8">
        <v>-14</v>
      </c>
      <c r="Y17" s="8">
        <v>26</v>
      </c>
    </row>
    <row r="18" spans="1:25" ht="24.75" customHeight="1">
      <c r="A18" s="8">
        <v>14</v>
      </c>
      <c r="B18" s="8">
        <v>95</v>
      </c>
      <c r="C18" s="8">
        <v>-65</v>
      </c>
      <c r="D18" s="8">
        <v>-65</v>
      </c>
      <c r="E18" s="8">
        <v>-39</v>
      </c>
      <c r="F18" s="8">
        <v>-65</v>
      </c>
      <c r="G18" s="8">
        <v>-64</v>
      </c>
      <c r="H18" s="8">
        <v>64</v>
      </c>
      <c r="I18" s="8">
        <v>-40</v>
      </c>
      <c r="J18" s="8">
        <v>28</v>
      </c>
      <c r="K18" s="8">
        <v>-26</v>
      </c>
      <c r="L18" s="8">
        <v>42</v>
      </c>
      <c r="M18" s="8">
        <v>-78</v>
      </c>
      <c r="N18" s="8">
        <v>-74</v>
      </c>
      <c r="O18" s="8">
        <v>54</v>
      </c>
      <c r="P18" s="8">
        <v>22</v>
      </c>
      <c r="Q18" s="8">
        <v>24</v>
      </c>
      <c r="R18" s="8">
        <v>24</v>
      </c>
      <c r="S18" s="8">
        <v>-65</v>
      </c>
      <c r="T18" s="8">
        <v>-65</v>
      </c>
      <c r="U18" s="8">
        <v>81</v>
      </c>
      <c r="V18" s="8">
        <v>64</v>
      </c>
      <c r="W18" s="8">
        <v>87</v>
      </c>
      <c r="X18" s="8">
        <v>22</v>
      </c>
      <c r="Y18" s="8">
        <v>-65</v>
      </c>
    </row>
    <row r="19" spans="1:25" ht="24.75" customHeight="1">
      <c r="A19" s="8">
        <v>-65</v>
      </c>
      <c r="B19" s="8">
        <v>-65</v>
      </c>
      <c r="C19" s="8">
        <v>98</v>
      </c>
      <c r="D19" s="8">
        <v>32</v>
      </c>
      <c r="E19" s="8">
        <v>15</v>
      </c>
      <c r="F19" s="8">
        <v>13</v>
      </c>
      <c r="G19" s="8">
        <v>28</v>
      </c>
      <c r="H19" s="8">
        <v>25</v>
      </c>
      <c r="I19" s="8">
        <v>54</v>
      </c>
      <c r="J19" s="8">
        <v>-17</v>
      </c>
      <c r="K19" s="8">
        <v>64</v>
      </c>
      <c r="L19" s="8">
        <v>62</v>
      </c>
      <c r="M19" s="8">
        <v>52</v>
      </c>
      <c r="N19" s="8">
        <v>51</v>
      </c>
      <c r="O19" s="8">
        <v>-98</v>
      </c>
      <c r="P19" s="8">
        <v>-65</v>
      </c>
      <c r="Q19" s="8">
        <v>51</v>
      </c>
      <c r="R19" s="8">
        <v>-57</v>
      </c>
      <c r="S19" s="8">
        <v>71</v>
      </c>
      <c r="T19" s="8">
        <v>61</v>
      </c>
      <c r="U19" s="8">
        <v>-87</v>
      </c>
      <c r="V19" s="8">
        <v>-21</v>
      </c>
      <c r="W19" s="8">
        <v>-57</v>
      </c>
      <c r="X19" s="8">
        <v>34</v>
      </c>
      <c r="Y19" s="8">
        <v>53</v>
      </c>
    </row>
    <row r="20" spans="1:25" ht="24.75" customHeight="1">
      <c r="A20" s="8">
        <v>53</v>
      </c>
      <c r="B20" s="8">
        <v>47</v>
      </c>
      <c r="C20" s="8">
        <v>95</v>
      </c>
      <c r="D20" s="8">
        <v>68</v>
      </c>
      <c r="E20" s="8">
        <v>47</v>
      </c>
      <c r="F20" s="8">
        <v>58</v>
      </c>
      <c r="G20" s="8">
        <v>47</v>
      </c>
      <c r="H20" s="8">
        <v>65</v>
      </c>
      <c r="I20" s="8">
        <v>78</v>
      </c>
      <c r="J20" s="8">
        <v>35</v>
      </c>
      <c r="K20" s="8">
        <v>56</v>
      </c>
      <c r="L20" s="8">
        <v>87</v>
      </c>
      <c r="M20" s="8">
        <v>85</v>
      </c>
      <c r="N20" s="8">
        <v>74</v>
      </c>
      <c r="O20" s="8">
        <v>54</v>
      </c>
      <c r="P20" s="8">
        <v>15</v>
      </c>
      <c r="Q20" s="8">
        <v>-32</v>
      </c>
      <c r="R20" s="8">
        <v>55</v>
      </c>
      <c r="S20" s="8">
        <v>-14</v>
      </c>
      <c r="T20" s="8">
        <v>54</v>
      </c>
      <c r="U20" s="8">
        <v>74</v>
      </c>
      <c r="V20" s="8">
        <v>54</v>
      </c>
      <c r="W20" s="8">
        <v>14</v>
      </c>
      <c r="X20" s="8">
        <v>54</v>
      </c>
      <c r="Y20" s="8">
        <v>32</v>
      </c>
    </row>
    <row r="21" spans="1:25" ht="24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24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8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21.75" customHeight="1">
      <c r="A24" s="7">
        <v>15</v>
      </c>
      <c r="B24" s="7">
        <v>25</v>
      </c>
      <c r="C24" s="7">
        <v>46</v>
      </c>
      <c r="D24" s="7">
        <v>35</v>
      </c>
      <c r="E24" s="7">
        <v>62</v>
      </c>
      <c r="F24" s="7">
        <v>15</v>
      </c>
      <c r="G24" s="7">
        <v>25</v>
      </c>
      <c r="H24" s="7">
        <v>35</v>
      </c>
      <c r="I24" s="7">
        <v>47</v>
      </c>
      <c r="J24" s="7">
        <v>44</v>
      </c>
      <c r="K24" s="7">
        <v>32</v>
      </c>
      <c r="L24" s="7">
        <v>51</v>
      </c>
      <c r="M24" s="7">
        <v>56</v>
      </c>
      <c r="N24" s="7">
        <v>25</v>
      </c>
      <c r="O24" s="7">
        <v>65</v>
      </c>
      <c r="P24" s="7">
        <v>25</v>
      </c>
      <c r="Q24" s="7">
        <v>45</v>
      </c>
      <c r="R24" s="7">
        <v>25</v>
      </c>
      <c r="S24" s="7">
        <v>14</v>
      </c>
      <c r="T24" s="7">
        <v>62</v>
      </c>
      <c r="U24" s="7">
        <v>45</v>
      </c>
      <c r="V24" s="7">
        <v>45</v>
      </c>
      <c r="W24" s="7">
        <v>55</v>
      </c>
      <c r="X24" s="7">
        <v>65</v>
      </c>
      <c r="Y24" s="7">
        <v>25</v>
      </c>
    </row>
    <row r="25" spans="1:25" ht="21.75" customHeight="1">
      <c r="A25" s="8">
        <v>98</v>
      </c>
      <c r="B25" s="8">
        <v>65</v>
      </c>
      <c r="C25" s="8">
        <v>94</v>
      </c>
      <c r="D25" s="8">
        <v>84</v>
      </c>
      <c r="E25" s="8">
        <v>94</v>
      </c>
      <c r="F25" s="8">
        <v>34</v>
      </c>
      <c r="G25" s="8">
        <v>19</v>
      </c>
      <c r="H25" s="8">
        <v>14</v>
      </c>
      <c r="I25" s="8">
        <v>14</v>
      </c>
      <c r="J25" s="8">
        <v>12</v>
      </c>
      <c r="K25" s="8">
        <v>22</v>
      </c>
      <c r="L25" s="8">
        <v>14</v>
      </c>
      <c r="M25" s="8">
        <v>41</v>
      </c>
      <c r="N25" s="8">
        <v>12</v>
      </c>
      <c r="O25" s="8">
        <v>14</v>
      </c>
      <c r="P25" s="8">
        <v>15</v>
      </c>
      <c r="Q25" s="8">
        <v>25</v>
      </c>
      <c r="R25" s="8">
        <v>14</v>
      </c>
      <c r="S25" s="8">
        <v>14</v>
      </c>
      <c r="T25" s="8">
        <v>25</v>
      </c>
      <c r="U25" s="8">
        <v>15</v>
      </c>
      <c r="V25" s="8">
        <v>14</v>
      </c>
      <c r="W25" s="8">
        <v>42</v>
      </c>
      <c r="X25" s="8">
        <v>21</v>
      </c>
      <c r="Y25" s="8">
        <v>14</v>
      </c>
    </row>
    <row r="26" spans="1:25" ht="21.75" customHeight="1">
      <c r="A26" s="8">
        <v>28</v>
      </c>
      <c r="B26" s="8">
        <v>91</v>
      </c>
      <c r="C26" s="8">
        <v>58</v>
      </c>
      <c r="D26" s="8">
        <v>65</v>
      </c>
      <c r="E26" s="8">
        <v>65</v>
      </c>
      <c r="F26" s="8">
        <v>82</v>
      </c>
      <c r="G26" s="8">
        <v>64</v>
      </c>
      <c r="H26" s="8">
        <v>87</v>
      </c>
      <c r="I26" s="8">
        <v>95</v>
      </c>
      <c r="J26" s="8">
        <v>65</v>
      </c>
      <c r="K26" s="8">
        <v>98</v>
      </c>
      <c r="L26" s="8">
        <v>95</v>
      </c>
      <c r="M26" s="8">
        <v>63</v>
      </c>
      <c r="N26" s="8">
        <v>-65</v>
      </c>
      <c r="O26" s="8">
        <v>68</v>
      </c>
      <c r="P26" s="8">
        <v>65</v>
      </c>
      <c r="Q26" s="8">
        <v>91</v>
      </c>
      <c r="R26" s="8">
        <v>54</v>
      </c>
      <c r="S26" s="8">
        <v>-65</v>
      </c>
      <c r="T26" s="8">
        <v>-65</v>
      </c>
      <c r="U26" s="8">
        <v>95</v>
      </c>
      <c r="V26" s="8">
        <v>65</v>
      </c>
      <c r="W26" s="8">
        <v>-65</v>
      </c>
      <c r="X26" s="8">
        <v>64</v>
      </c>
      <c r="Y26" s="8">
        <v>32</v>
      </c>
    </row>
    <row r="27" spans="1:25" ht="21.75" customHeight="1">
      <c r="A27" s="8">
        <v>54</v>
      </c>
      <c r="B27" s="8">
        <v>34</v>
      </c>
      <c r="C27" s="8">
        <v>34</v>
      </c>
      <c r="D27" s="8">
        <v>98</v>
      </c>
      <c r="E27" s="8">
        <v>37</v>
      </c>
      <c r="F27" s="8">
        <v>-65</v>
      </c>
      <c r="G27" s="8">
        <v>27</v>
      </c>
      <c r="H27" s="8">
        <v>-65</v>
      </c>
      <c r="I27" s="8">
        <v>34</v>
      </c>
      <c r="J27" s="8">
        <v>92</v>
      </c>
      <c r="K27" s="8">
        <v>34</v>
      </c>
      <c r="L27" s="8">
        <v>64</v>
      </c>
      <c r="M27" s="8">
        <v>21</v>
      </c>
      <c r="N27" s="8">
        <v>36</v>
      </c>
      <c r="O27" s="8">
        <v>94</v>
      </c>
      <c r="P27" s="8">
        <v>82</v>
      </c>
      <c r="Q27" s="8">
        <v>32</v>
      </c>
      <c r="R27" s="8">
        <v>87</v>
      </c>
      <c r="S27" s="8">
        <v>25</v>
      </c>
      <c r="T27" s="8">
        <v>53</v>
      </c>
      <c r="U27" s="8">
        <v>34</v>
      </c>
      <c r="V27" s="8">
        <v>81</v>
      </c>
      <c r="W27" s="8">
        <v>42</v>
      </c>
      <c r="X27" s="8">
        <v>58</v>
      </c>
      <c r="Y27" s="8">
        <v>64</v>
      </c>
    </row>
    <row r="28" spans="1:25" ht="21.75" customHeight="1">
      <c r="A28" s="8">
        <v>-87</v>
      </c>
      <c r="B28" s="8">
        <v>-64</v>
      </c>
      <c r="C28" s="8">
        <v>35</v>
      </c>
      <c r="D28" s="8">
        <v>-27</v>
      </c>
      <c r="E28" s="8">
        <v>84</v>
      </c>
      <c r="F28" s="8">
        <v>44</v>
      </c>
      <c r="G28" s="8">
        <v>82</v>
      </c>
      <c r="H28" s="8">
        <v>98</v>
      </c>
      <c r="I28" s="8">
        <v>65</v>
      </c>
      <c r="J28" s="8">
        <v>34</v>
      </c>
      <c r="K28" s="8">
        <v>51</v>
      </c>
      <c r="L28" s="8">
        <v>25</v>
      </c>
      <c r="M28" s="8">
        <v>-94</v>
      </c>
      <c r="N28" s="8">
        <v>-81</v>
      </c>
      <c r="O28" s="8">
        <v>32</v>
      </c>
      <c r="P28" s="8">
        <v>-94</v>
      </c>
      <c r="Q28" s="8">
        <v>65</v>
      </c>
      <c r="R28" s="8">
        <v>53</v>
      </c>
      <c r="S28" s="8">
        <v>32</v>
      </c>
      <c r="T28" s="8">
        <v>-25</v>
      </c>
      <c r="U28" s="8">
        <v>51</v>
      </c>
      <c r="V28" s="8">
        <v>-98</v>
      </c>
      <c r="W28" s="8">
        <v>32</v>
      </c>
      <c r="X28" s="8">
        <v>-37</v>
      </c>
      <c r="Y28" s="8">
        <v>-35</v>
      </c>
    </row>
    <row r="29" spans="1:25" ht="21.75" customHeight="1">
      <c r="A29" s="8">
        <v>14</v>
      </c>
      <c r="B29" s="8">
        <v>28</v>
      </c>
      <c r="C29" s="8">
        <v>98</v>
      </c>
      <c r="D29" s="8">
        <v>81</v>
      </c>
      <c r="E29" s="8">
        <v>-98</v>
      </c>
      <c r="F29" s="8">
        <v>57</v>
      </c>
      <c r="G29" s="8">
        <v>64</v>
      </c>
      <c r="H29" s="8">
        <v>66</v>
      </c>
      <c r="I29" s="8">
        <v>24</v>
      </c>
      <c r="J29" s="8">
        <v>51</v>
      </c>
      <c r="K29" s="8">
        <v>24</v>
      </c>
      <c r="L29" s="8">
        <v>53</v>
      </c>
      <c r="M29" s="8">
        <v>46</v>
      </c>
      <c r="N29" s="8">
        <v>64</v>
      </c>
      <c r="O29" s="8">
        <v>-55</v>
      </c>
      <c r="P29" s="8">
        <v>25</v>
      </c>
      <c r="Q29" s="8">
        <v>-94</v>
      </c>
      <c r="R29" s="8">
        <v>-62</v>
      </c>
      <c r="S29" s="8">
        <v>65</v>
      </c>
      <c r="T29" s="8">
        <v>84</v>
      </c>
      <c r="U29" s="8">
        <v>-98</v>
      </c>
      <c r="V29" s="8">
        <v>65</v>
      </c>
      <c r="W29" s="8">
        <v>65</v>
      </c>
      <c r="X29" s="8">
        <v>98</v>
      </c>
      <c r="Y29" s="8">
        <v>58</v>
      </c>
    </row>
    <row r="30" spans="1:25" ht="21.75" customHeight="1">
      <c r="A30" s="8">
        <v>24</v>
      </c>
      <c r="B30" s="8">
        <v>53</v>
      </c>
      <c r="C30" s="8">
        <v>-57</v>
      </c>
      <c r="D30" s="8">
        <v>47</v>
      </c>
      <c r="E30" s="8">
        <v>44</v>
      </c>
      <c r="F30" s="8">
        <v>84</v>
      </c>
      <c r="G30" s="8">
        <v>-98</v>
      </c>
      <c r="H30" s="8">
        <v>64</v>
      </c>
      <c r="I30" s="8">
        <v>-65</v>
      </c>
      <c r="J30" s="8">
        <v>-64</v>
      </c>
      <c r="K30" s="8">
        <v>-87</v>
      </c>
      <c r="L30" s="8">
        <v>-27</v>
      </c>
      <c r="M30" s="8">
        <v>-12</v>
      </c>
      <c r="N30" s="8">
        <v>25</v>
      </c>
      <c r="O30" s="8">
        <v>75</v>
      </c>
      <c r="P30" s="8">
        <v>24</v>
      </c>
      <c r="Q30" s="8">
        <v>28</v>
      </c>
      <c r="R30" s="8">
        <v>35</v>
      </c>
      <c r="S30" s="8">
        <v>-54</v>
      </c>
      <c r="T30" s="8">
        <v>21</v>
      </c>
      <c r="U30" s="8">
        <v>68</v>
      </c>
      <c r="V30" s="8">
        <v>-37</v>
      </c>
      <c r="W30" s="8">
        <v>54</v>
      </c>
      <c r="X30" s="8">
        <v>-28</v>
      </c>
      <c r="Y30" s="8">
        <v>-35</v>
      </c>
    </row>
    <row r="31" spans="1:25" ht="21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>
        <v>75</v>
      </c>
      <c r="O31" s="8">
        <v>-95</v>
      </c>
      <c r="P31" s="8">
        <v>15</v>
      </c>
      <c r="Q31" s="8">
        <v>56</v>
      </c>
      <c r="R31" s="8">
        <v>98</v>
      </c>
      <c r="S31" s="8">
        <v>-87</v>
      </c>
      <c r="T31" s="8">
        <v>54</v>
      </c>
      <c r="U31" s="8">
        <v>59</v>
      </c>
      <c r="V31" s="8">
        <v>53</v>
      </c>
      <c r="W31" s="8">
        <v>-87</v>
      </c>
      <c r="X31" s="8">
        <v>36</v>
      </c>
      <c r="Y31" s="8">
        <v>63</v>
      </c>
    </row>
    <row r="32" spans="1:25" ht="21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ht="21.75" customHeight="1"/>
    <row r="34" spans="1:25" s="15" customFormat="1" ht="21.75" customHeight="1">
      <c r="A34" s="18">
        <v>21</v>
      </c>
      <c r="B34" s="18">
        <v>45</v>
      </c>
      <c r="C34" s="18">
        <v>65</v>
      </c>
      <c r="D34" s="18">
        <v>42</v>
      </c>
      <c r="E34" s="18">
        <v>75</v>
      </c>
      <c r="F34" s="18">
        <v>75</v>
      </c>
      <c r="G34" s="18">
        <v>25</v>
      </c>
      <c r="H34" s="18">
        <v>32</v>
      </c>
      <c r="I34" s="18">
        <v>32</v>
      </c>
      <c r="J34" s="18">
        <v>25</v>
      </c>
      <c r="K34" s="18">
        <v>26</v>
      </c>
      <c r="L34" s="18">
        <v>25</v>
      </c>
      <c r="M34" s="18">
        <v>25</v>
      </c>
      <c r="N34" s="18">
        <v>85</v>
      </c>
      <c r="O34" s="18">
        <v>65</v>
      </c>
      <c r="P34" s="18">
        <v>63</v>
      </c>
      <c r="Q34" s="18">
        <v>96</v>
      </c>
      <c r="R34" s="18">
        <v>35</v>
      </c>
      <c r="S34" s="18">
        <v>65</v>
      </c>
      <c r="T34" s="18">
        <v>36</v>
      </c>
      <c r="U34" s="18">
        <v>52</v>
      </c>
      <c r="V34" s="18">
        <v>65</v>
      </c>
      <c r="W34" s="18">
        <v>45</v>
      </c>
      <c r="X34" s="18">
        <v>55</v>
      </c>
      <c r="Y34" s="18">
        <v>62</v>
      </c>
    </row>
    <row r="35" spans="1:25" s="15" customFormat="1" ht="21.75" customHeight="1">
      <c r="A35" s="14">
        <v>54</v>
      </c>
      <c r="B35" s="14">
        <v>65</v>
      </c>
      <c r="C35" s="14">
        <v>52</v>
      </c>
      <c r="D35" s="14">
        <v>51</v>
      </c>
      <c r="E35" s="14">
        <v>-49</v>
      </c>
      <c r="F35" s="14">
        <v>-19</v>
      </c>
      <c r="G35" s="14">
        <v>41</v>
      </c>
      <c r="H35" s="14">
        <v>63</v>
      </c>
      <c r="I35" s="14">
        <v>25</v>
      </c>
      <c r="J35" s="14">
        <v>48</v>
      </c>
      <c r="K35" s="14">
        <v>-16</v>
      </c>
      <c r="L35" s="14">
        <v>45</v>
      </c>
      <c r="M35" s="14">
        <v>46</v>
      </c>
      <c r="N35" s="14">
        <v>-59</v>
      </c>
      <c r="O35" s="14">
        <v>52</v>
      </c>
      <c r="P35" s="14">
        <v>-44</v>
      </c>
      <c r="Q35" s="14">
        <v>-55</v>
      </c>
      <c r="R35" s="14">
        <v>26</v>
      </c>
      <c r="S35" s="14">
        <v>26</v>
      </c>
      <c r="T35" s="14">
        <v>96</v>
      </c>
      <c r="U35" s="14">
        <v>89</v>
      </c>
      <c r="V35" s="14">
        <v>75</v>
      </c>
      <c r="W35" s="14">
        <v>24</v>
      </c>
      <c r="X35" s="14">
        <v>12</v>
      </c>
      <c r="Y35" s="14">
        <v>-26</v>
      </c>
    </row>
    <row r="36" spans="1:25" s="15" customFormat="1" ht="21.75" customHeight="1">
      <c r="A36" s="14">
        <v>65</v>
      </c>
      <c r="B36" s="14">
        <v>98</v>
      </c>
      <c r="C36" s="14">
        <v>-33</v>
      </c>
      <c r="D36" s="14">
        <v>-65</v>
      </c>
      <c r="E36" s="14">
        <v>62</v>
      </c>
      <c r="F36" s="14">
        <v>64</v>
      </c>
      <c r="G36" s="14">
        <v>25</v>
      </c>
      <c r="H36" s="14">
        <v>-24</v>
      </c>
      <c r="I36" s="14">
        <v>46</v>
      </c>
      <c r="J36" s="14">
        <v>62</v>
      </c>
      <c r="K36" s="14">
        <v>24</v>
      </c>
      <c r="L36" s="14">
        <v>-29</v>
      </c>
      <c r="M36" s="14">
        <v>-22</v>
      </c>
      <c r="N36" s="14">
        <v>64</v>
      </c>
      <c r="O36" s="14">
        <v>45</v>
      </c>
      <c r="P36" s="14">
        <v>15</v>
      </c>
      <c r="Q36" s="14">
        <v>12</v>
      </c>
      <c r="R36" s="14">
        <v>-46</v>
      </c>
      <c r="S36" s="14">
        <v>14</v>
      </c>
      <c r="T36" s="14">
        <v>-28</v>
      </c>
      <c r="U36" s="14">
        <v>-75</v>
      </c>
      <c r="V36" s="14">
        <v>-59</v>
      </c>
      <c r="W36" s="14">
        <v>56</v>
      </c>
      <c r="X36" s="14">
        <v>32</v>
      </c>
      <c r="Y36" s="14">
        <v>34</v>
      </c>
    </row>
    <row r="37" spans="1:25" s="15" customFormat="1" ht="21.75" customHeight="1">
      <c r="A37" s="14">
        <v>36</v>
      </c>
      <c r="B37" s="14">
        <v>21</v>
      </c>
      <c r="C37" s="14">
        <v>11</v>
      </c>
      <c r="D37" s="14">
        <v>12</v>
      </c>
      <c r="E37" s="14">
        <v>22</v>
      </c>
      <c r="F37" s="14">
        <v>15</v>
      </c>
      <c r="G37" s="14">
        <v>-58</v>
      </c>
      <c r="H37" s="14">
        <v>12</v>
      </c>
      <c r="I37" s="14">
        <v>-36</v>
      </c>
      <c r="J37" s="14">
        <v>-57</v>
      </c>
      <c r="K37" s="14">
        <v>22</v>
      </c>
      <c r="L37" s="14">
        <v>14</v>
      </c>
      <c r="M37" s="14">
        <v>15</v>
      </c>
      <c r="N37" s="14">
        <v>-22</v>
      </c>
      <c r="O37" s="14">
        <v>-14</v>
      </c>
      <c r="P37" s="14">
        <v>55</v>
      </c>
      <c r="Q37" s="14">
        <v>45</v>
      </c>
      <c r="R37" s="14">
        <v>12</v>
      </c>
      <c r="S37" s="14">
        <v>45</v>
      </c>
      <c r="T37" s="14">
        <v>41</v>
      </c>
      <c r="U37" s="14">
        <v>14</v>
      </c>
      <c r="V37" s="14">
        <v>25</v>
      </c>
      <c r="W37" s="14">
        <v>41</v>
      </c>
      <c r="X37" s="14">
        <v>12</v>
      </c>
      <c r="Y37" s="14">
        <v>14</v>
      </c>
    </row>
    <row r="38" spans="1:25" s="15" customFormat="1" ht="21.75" customHeight="1">
      <c r="A38" s="14">
        <v>-16</v>
      </c>
      <c r="B38" s="14">
        <v>58</v>
      </c>
      <c r="C38" s="14">
        <v>14</v>
      </c>
      <c r="D38" s="14">
        <v>34</v>
      </c>
      <c r="E38" s="14">
        <v>-22</v>
      </c>
      <c r="F38" s="14">
        <v>56</v>
      </c>
      <c r="G38" s="14">
        <v>16</v>
      </c>
      <c r="H38" s="14">
        <v>65</v>
      </c>
      <c r="I38" s="14">
        <v>36</v>
      </c>
      <c r="J38" s="14">
        <v>62</v>
      </c>
      <c r="K38" s="14">
        <v>87</v>
      </c>
      <c r="L38" s="14">
        <v>15</v>
      </c>
      <c r="M38" s="14">
        <v>16</v>
      </c>
      <c r="N38" s="14">
        <v>26</v>
      </c>
      <c r="O38" s="14">
        <v>59</v>
      </c>
      <c r="P38" s="14">
        <v>62</v>
      </c>
      <c r="Q38" s="14">
        <v>52</v>
      </c>
      <c r="R38" s="14">
        <v>27</v>
      </c>
      <c r="S38" s="14">
        <v>42</v>
      </c>
      <c r="T38" s="14">
        <v>75</v>
      </c>
      <c r="U38" s="14">
        <v>35</v>
      </c>
      <c r="V38" s="14">
        <v>25</v>
      </c>
      <c r="W38" s="14">
        <v>26</v>
      </c>
      <c r="X38" s="14">
        <v>25</v>
      </c>
      <c r="Y38" s="14">
        <v>-16</v>
      </c>
    </row>
    <row r="39" spans="1:25" s="15" customFormat="1" ht="21.75" customHeight="1">
      <c r="A39" s="14">
        <v>23</v>
      </c>
      <c r="B39" s="14">
        <v>65</v>
      </c>
      <c r="C39" s="14">
        <v>25</v>
      </c>
      <c r="D39" s="14">
        <v>52</v>
      </c>
      <c r="E39" s="14">
        <v>32</v>
      </c>
      <c r="F39" s="14">
        <v>21</v>
      </c>
      <c r="G39" s="14">
        <v>35</v>
      </c>
      <c r="H39" s="14">
        <v>72</v>
      </c>
      <c r="I39" s="14">
        <v>15</v>
      </c>
      <c r="J39" s="14">
        <v>14</v>
      </c>
      <c r="K39" s="14">
        <v>-44</v>
      </c>
      <c r="L39" s="14">
        <v>35</v>
      </c>
      <c r="M39" s="14">
        <v>48</v>
      </c>
      <c r="N39" s="14">
        <v>12</v>
      </c>
      <c r="O39" s="14">
        <v>25</v>
      </c>
      <c r="P39" s="14">
        <v>78</v>
      </c>
      <c r="Q39" s="14">
        <v>62</v>
      </c>
      <c r="R39" s="14">
        <v>56</v>
      </c>
      <c r="S39" s="14">
        <v>96</v>
      </c>
      <c r="T39" s="14">
        <v>64</v>
      </c>
      <c r="U39" s="14">
        <v>26</v>
      </c>
      <c r="V39" s="14">
        <v>84</v>
      </c>
      <c r="W39" s="14">
        <v>14</v>
      </c>
      <c r="X39" s="14">
        <v>75</v>
      </c>
      <c r="Y39" s="14">
        <v>25</v>
      </c>
    </row>
    <row r="40" spans="1:25" s="15" customFormat="1" ht="21.75" customHeight="1">
      <c r="A40" s="14">
        <v>15</v>
      </c>
      <c r="B40" s="14">
        <v>24</v>
      </c>
      <c r="C40" s="14">
        <v>35</v>
      </c>
      <c r="D40" s="14">
        <v>62</v>
      </c>
      <c r="E40" s="14">
        <v>14</v>
      </c>
      <c r="F40" s="14">
        <v>35</v>
      </c>
      <c r="G40" s="14">
        <v>21</v>
      </c>
      <c r="H40" s="14">
        <v>-15</v>
      </c>
      <c r="I40" s="14">
        <v>64</v>
      </c>
      <c r="J40" s="14">
        <v>35</v>
      </c>
      <c r="K40" s="14">
        <v>15</v>
      </c>
      <c r="L40" s="14">
        <v>46</v>
      </c>
      <c r="M40" s="14">
        <v>67</v>
      </c>
      <c r="N40" s="14">
        <v>45</v>
      </c>
      <c r="O40" s="14">
        <v>55</v>
      </c>
      <c r="P40" s="14">
        <v>45</v>
      </c>
      <c r="Q40" s="14">
        <v>53</v>
      </c>
      <c r="R40" s="14">
        <v>-66</v>
      </c>
      <c r="S40" s="14">
        <v>-88</v>
      </c>
      <c r="T40" s="14">
        <v>25</v>
      </c>
      <c r="U40" s="14">
        <v>12</v>
      </c>
      <c r="V40" s="14">
        <v>62</v>
      </c>
      <c r="W40" s="14">
        <v>57</v>
      </c>
      <c r="X40" s="14">
        <f>+-65</f>
        <v>-65</v>
      </c>
      <c r="Y40" s="14">
        <v>37</v>
      </c>
    </row>
    <row r="41" spans="1:25" s="15" customFormat="1" ht="21.75" customHeight="1">
      <c r="A41" s="14">
        <v>21</v>
      </c>
      <c r="B41" s="14">
        <v>15</v>
      </c>
      <c r="C41" s="14">
        <v>62</v>
      </c>
      <c r="D41" s="14">
        <v>53</v>
      </c>
      <c r="E41" s="14">
        <v>-35</v>
      </c>
      <c r="F41" s="14">
        <v>45</v>
      </c>
      <c r="G41" s="14">
        <v>46</v>
      </c>
      <c r="H41" s="14">
        <v>26</v>
      </c>
      <c r="I41" s="14">
        <v>-23</v>
      </c>
      <c r="J41" s="14">
        <v>62</v>
      </c>
      <c r="K41" s="14">
        <v>65</v>
      </c>
      <c r="L41" s="14">
        <v>26</v>
      </c>
      <c r="M41" s="14">
        <v>25</v>
      </c>
      <c r="N41" s="14">
        <v>78</v>
      </c>
      <c r="O41" s="14">
        <v>-36</v>
      </c>
      <c r="P41" s="14">
        <v>-65</v>
      </c>
      <c r="Q41" s="14">
        <v>75</v>
      </c>
      <c r="R41" s="14">
        <v>52</v>
      </c>
      <c r="S41" s="14">
        <v>55</v>
      </c>
      <c r="T41" s="14">
        <v>-12</v>
      </c>
      <c r="U41" s="14">
        <v>54</v>
      </c>
      <c r="V41" s="14">
        <v>-53</v>
      </c>
      <c r="W41" s="14">
        <v>84</v>
      </c>
      <c r="X41" s="14">
        <v>35</v>
      </c>
      <c r="Y41" s="14">
        <v>48</v>
      </c>
    </row>
    <row r="42" spans="1:25" s="15" customFormat="1" ht="21.75" customHeight="1">
      <c r="A42" s="14">
        <v>65</v>
      </c>
      <c r="B42" s="14">
        <v>36</v>
      </c>
      <c r="C42" s="14">
        <v>-33</v>
      </c>
      <c r="D42" s="14">
        <v>24</v>
      </c>
      <c r="E42" s="14">
        <v>62</v>
      </c>
      <c r="F42" s="14">
        <v>21</v>
      </c>
      <c r="G42" s="14">
        <v>78</v>
      </c>
      <c r="H42" s="14">
        <v>35</v>
      </c>
      <c r="I42" s="14">
        <v>33</v>
      </c>
      <c r="J42" s="14">
        <v>51</v>
      </c>
      <c r="K42" s="14">
        <v>25</v>
      </c>
      <c r="L42" s="14">
        <v>53</v>
      </c>
      <c r="M42" s="14">
        <v>62</v>
      </c>
      <c r="N42" s="14">
        <v>62</v>
      </c>
      <c r="O42" s="14">
        <v>54</v>
      </c>
      <c r="P42" s="14">
        <v>32</v>
      </c>
      <c r="Q42" s="14">
        <v>-56</v>
      </c>
      <c r="R42" s="14">
        <v>45</v>
      </c>
      <c r="S42" s="14">
        <v>-44</v>
      </c>
      <c r="T42" s="14">
        <v>32</v>
      </c>
      <c r="U42" s="14">
        <v>62</v>
      </c>
      <c r="V42" s="14">
        <v>15</v>
      </c>
      <c r="W42" s="14">
        <v>35</v>
      </c>
      <c r="X42" s="14">
        <v>21</v>
      </c>
      <c r="Y42" s="14">
        <v>-55</v>
      </c>
    </row>
    <row r="43" spans="1:25" s="15" customFormat="1" ht="21.7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>
        <v>25</v>
      </c>
      <c r="O43" s="16">
        <v>25</v>
      </c>
      <c r="P43" s="16">
        <v>62</v>
      </c>
      <c r="Q43" s="16">
        <v>45</v>
      </c>
      <c r="R43" s="16">
        <v>26</v>
      </c>
      <c r="S43" s="16">
        <v>25</v>
      </c>
      <c r="T43" s="16">
        <v>-45</v>
      </c>
      <c r="U43" s="16">
        <v>53</v>
      </c>
      <c r="V43" s="16">
        <v>34</v>
      </c>
      <c r="W43" s="16">
        <v>62</v>
      </c>
      <c r="X43" s="16">
        <v>44</v>
      </c>
      <c r="Y43" s="16">
        <v>62</v>
      </c>
    </row>
    <row r="44" spans="1:25" ht="21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52" spans="1:25" ht="18">
      <c r="A52" s="37" t="s">
        <v>1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9"/>
    </row>
    <row r="53" spans="1:25" ht="18">
      <c r="A53" s="4">
        <f aca="true" t="shared" si="0" ref="A53:Y53">SUM(A3:A12)</f>
        <v>36</v>
      </c>
      <c r="B53" s="4">
        <f t="shared" si="0"/>
        <v>34</v>
      </c>
      <c r="C53" s="4">
        <f t="shared" si="0"/>
        <v>46</v>
      </c>
      <c r="D53" s="4">
        <f t="shared" si="0"/>
        <v>21</v>
      </c>
      <c r="E53" s="4">
        <f t="shared" si="0"/>
        <v>45</v>
      </c>
      <c r="F53" s="4">
        <f t="shared" si="0"/>
        <v>41</v>
      </c>
      <c r="G53" s="4">
        <f t="shared" si="0"/>
        <v>46</v>
      </c>
      <c r="H53" s="4">
        <f t="shared" si="0"/>
        <v>37</v>
      </c>
      <c r="I53" s="4">
        <f t="shared" si="0"/>
        <v>27</v>
      </c>
      <c r="J53" s="4">
        <f t="shared" si="0"/>
        <v>29</v>
      </c>
      <c r="K53" s="4">
        <f t="shared" si="0"/>
        <v>29</v>
      </c>
      <c r="L53" s="4">
        <f t="shared" si="0"/>
        <v>42</v>
      </c>
      <c r="M53" s="4">
        <f t="shared" si="0"/>
        <v>39</v>
      </c>
      <c r="N53" s="4">
        <f t="shared" si="0"/>
        <v>44</v>
      </c>
      <c r="O53" s="4">
        <f t="shared" si="0"/>
        <v>52</v>
      </c>
      <c r="P53" s="4">
        <f t="shared" si="0"/>
        <v>44</v>
      </c>
      <c r="Q53" s="4">
        <f t="shared" si="0"/>
        <v>50</v>
      </c>
      <c r="R53" s="4">
        <f t="shared" si="0"/>
        <v>34</v>
      </c>
      <c r="S53" s="4">
        <f t="shared" si="0"/>
        <v>17</v>
      </c>
      <c r="T53" s="4">
        <f t="shared" si="0"/>
        <v>19</v>
      </c>
      <c r="U53" s="4">
        <f t="shared" si="0"/>
        <v>45</v>
      </c>
      <c r="V53" s="4">
        <f t="shared" si="0"/>
        <v>31</v>
      </c>
      <c r="W53" s="4">
        <f t="shared" si="0"/>
        <v>48</v>
      </c>
      <c r="X53" s="4">
        <f t="shared" si="0"/>
        <v>37</v>
      </c>
      <c r="Y53" s="4">
        <f t="shared" si="0"/>
        <v>48</v>
      </c>
    </row>
    <row r="54" spans="1:25" ht="18">
      <c r="A54" s="4">
        <f aca="true" t="shared" si="1" ref="A54:Y54">SUM(A15:A20)</f>
        <v>129</v>
      </c>
      <c r="B54" s="4">
        <f t="shared" si="1"/>
        <v>184</v>
      </c>
      <c r="C54" s="4">
        <f t="shared" si="1"/>
        <v>334</v>
      </c>
      <c r="D54" s="4">
        <f t="shared" si="1"/>
        <v>138</v>
      </c>
      <c r="E54" s="4">
        <f t="shared" si="1"/>
        <v>163</v>
      </c>
      <c r="F54" s="4">
        <f t="shared" si="1"/>
        <v>123</v>
      </c>
      <c r="G54" s="4">
        <f t="shared" si="1"/>
        <v>174</v>
      </c>
      <c r="H54" s="4">
        <f t="shared" si="1"/>
        <v>389</v>
      </c>
      <c r="I54" s="4">
        <f t="shared" si="1"/>
        <v>273</v>
      </c>
      <c r="J54" s="4">
        <f t="shared" si="1"/>
        <v>116</v>
      </c>
      <c r="K54" s="4">
        <f t="shared" si="1"/>
        <v>298</v>
      </c>
      <c r="L54" s="4">
        <f t="shared" si="1"/>
        <v>238</v>
      </c>
      <c r="M54" s="4">
        <f t="shared" si="1"/>
        <v>202</v>
      </c>
      <c r="N54" s="4">
        <f t="shared" si="1"/>
        <v>227</v>
      </c>
      <c r="O54" s="4">
        <f t="shared" si="1"/>
        <v>136</v>
      </c>
      <c r="P54" s="4">
        <f t="shared" si="1"/>
        <v>78</v>
      </c>
      <c r="Q54" s="4">
        <f t="shared" si="1"/>
        <v>118</v>
      </c>
      <c r="R54" s="4">
        <f t="shared" si="1"/>
        <v>127</v>
      </c>
      <c r="S54" s="4">
        <f t="shared" si="1"/>
        <v>140</v>
      </c>
      <c r="T54" s="4">
        <f t="shared" si="1"/>
        <v>216</v>
      </c>
      <c r="U54" s="4">
        <f t="shared" si="1"/>
        <v>184</v>
      </c>
      <c r="V54" s="4">
        <f t="shared" si="1"/>
        <v>225</v>
      </c>
      <c r="W54" s="4">
        <f t="shared" si="1"/>
        <v>122</v>
      </c>
      <c r="X54" s="4">
        <f t="shared" si="1"/>
        <v>184</v>
      </c>
      <c r="Y54" s="4">
        <f t="shared" si="1"/>
        <v>131</v>
      </c>
    </row>
    <row r="55" spans="1:25" ht="18">
      <c r="A55" s="4">
        <f aca="true" t="shared" si="2" ref="A55:Y55">SUM(A24:A31)</f>
        <v>146</v>
      </c>
      <c r="B55" s="4">
        <f t="shared" si="2"/>
        <v>232</v>
      </c>
      <c r="C55" s="4">
        <f t="shared" si="2"/>
        <v>308</v>
      </c>
      <c r="D55" s="4">
        <f t="shared" si="2"/>
        <v>383</v>
      </c>
      <c r="E55" s="4">
        <f t="shared" si="2"/>
        <v>288</v>
      </c>
      <c r="F55" s="4">
        <f t="shared" si="2"/>
        <v>251</v>
      </c>
      <c r="G55" s="4">
        <f t="shared" si="2"/>
        <v>183</v>
      </c>
      <c r="H55" s="4">
        <f t="shared" si="2"/>
        <v>299</v>
      </c>
      <c r="I55" s="4">
        <f t="shared" si="2"/>
        <v>214</v>
      </c>
      <c r="J55" s="4">
        <f t="shared" si="2"/>
        <v>234</v>
      </c>
      <c r="K55" s="4">
        <f t="shared" si="2"/>
        <v>174</v>
      </c>
      <c r="L55" s="4">
        <f t="shared" si="2"/>
        <v>275</v>
      </c>
      <c r="M55" s="4">
        <f t="shared" si="2"/>
        <v>121</v>
      </c>
      <c r="N55" s="4">
        <f t="shared" si="2"/>
        <v>91</v>
      </c>
      <c r="O55" s="4">
        <f t="shared" si="2"/>
        <v>198</v>
      </c>
      <c r="P55" s="4">
        <f t="shared" si="2"/>
        <v>157</v>
      </c>
      <c r="Q55" s="4">
        <f t="shared" si="2"/>
        <v>248</v>
      </c>
      <c r="R55" s="4">
        <f t="shared" si="2"/>
        <v>304</v>
      </c>
      <c r="S55" s="4">
        <f t="shared" si="2"/>
        <v>-56</v>
      </c>
      <c r="T55" s="4">
        <f t="shared" si="2"/>
        <v>209</v>
      </c>
      <c r="U55" s="4">
        <f t="shared" si="2"/>
        <v>269</v>
      </c>
      <c r="V55" s="4">
        <f t="shared" si="2"/>
        <v>188</v>
      </c>
      <c r="W55" s="4">
        <f t="shared" si="2"/>
        <v>138</v>
      </c>
      <c r="X55" s="4">
        <f t="shared" si="2"/>
        <v>277</v>
      </c>
      <c r="Y55" s="4">
        <f t="shared" si="2"/>
        <v>186</v>
      </c>
    </row>
    <row r="56" spans="1:25" ht="18">
      <c r="A56" s="4">
        <f>SUM(A34:A43)</f>
        <v>284</v>
      </c>
      <c r="B56" s="4">
        <f aca="true" t="shared" si="3" ref="B56:Y56">SUM(B34:B43)</f>
        <v>427</v>
      </c>
      <c r="C56" s="4">
        <f t="shared" si="3"/>
        <v>198</v>
      </c>
      <c r="D56" s="4">
        <f t="shared" si="3"/>
        <v>265</v>
      </c>
      <c r="E56" s="4">
        <f t="shared" si="3"/>
        <v>161</v>
      </c>
      <c r="F56" s="4">
        <f t="shared" si="3"/>
        <v>313</v>
      </c>
      <c r="G56" s="4">
        <f t="shared" si="3"/>
        <v>229</v>
      </c>
      <c r="H56" s="4">
        <f t="shared" si="3"/>
        <v>266</v>
      </c>
      <c r="I56" s="4">
        <f t="shared" si="3"/>
        <v>192</v>
      </c>
      <c r="J56" s="4">
        <f t="shared" si="3"/>
        <v>302</v>
      </c>
      <c r="K56" s="4">
        <f t="shared" si="3"/>
        <v>204</v>
      </c>
      <c r="L56" s="4">
        <f t="shared" si="3"/>
        <v>230</v>
      </c>
      <c r="M56" s="4">
        <f t="shared" si="3"/>
        <v>282</v>
      </c>
      <c r="N56" s="4">
        <f t="shared" si="3"/>
        <v>316</v>
      </c>
      <c r="O56" s="4">
        <f t="shared" si="3"/>
        <v>330</v>
      </c>
      <c r="P56" s="4">
        <f t="shared" si="3"/>
        <v>303</v>
      </c>
      <c r="Q56" s="4">
        <f t="shared" si="3"/>
        <v>329</v>
      </c>
      <c r="R56" s="4">
        <f t="shared" si="3"/>
        <v>167</v>
      </c>
      <c r="S56" s="4">
        <f t="shared" si="3"/>
        <v>236</v>
      </c>
      <c r="T56" s="4">
        <f t="shared" si="3"/>
        <v>284</v>
      </c>
      <c r="U56" s="4">
        <f t="shared" si="3"/>
        <v>322</v>
      </c>
      <c r="V56" s="4">
        <f t="shared" si="3"/>
        <v>273</v>
      </c>
      <c r="W56" s="4">
        <f t="shared" si="3"/>
        <v>444</v>
      </c>
      <c r="X56" s="4">
        <f t="shared" si="3"/>
        <v>246</v>
      </c>
      <c r="Y56" s="4">
        <f t="shared" si="3"/>
        <v>185</v>
      </c>
    </row>
  </sheetData>
  <sheetProtection password="ECB1" sheet="1" objects="1" scenarios="1"/>
  <mergeCells count="5">
    <mergeCell ref="A1:Y1"/>
    <mergeCell ref="A52:Y52"/>
    <mergeCell ref="A2:C2"/>
    <mergeCell ref="D2:S2"/>
    <mergeCell ref="T2:Y2"/>
  </mergeCells>
  <printOptions horizontalCentered="1" verticalCentered="1"/>
  <pageMargins left="0" right="0" top="0" bottom="0.5" header="0" footer="0"/>
  <pageSetup horizontalDpi="300" verticalDpi="300" orientation="landscape" paperSize="9" scale="96" r:id="rId2"/>
  <rowBreaks count="2" manualBreakCount="2">
    <brk id="21" max="255" man="1"/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Pradeep</dc:creator>
  <cp:keywords/>
  <dc:description/>
  <cp:lastModifiedBy>Murthy</cp:lastModifiedBy>
  <cp:lastPrinted>2019-11-23T10:58:48Z</cp:lastPrinted>
  <dcterms:created xsi:type="dcterms:W3CDTF">2006-05-12T09:42:16Z</dcterms:created>
  <dcterms:modified xsi:type="dcterms:W3CDTF">2019-11-23T11:44:57Z</dcterms:modified>
  <cp:category/>
  <cp:version/>
  <cp:contentType/>
  <cp:contentStatus/>
</cp:coreProperties>
</file>